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55" windowWidth="16935" windowHeight="7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<sst xmlns="http://schemas.openxmlformats.org/spreadsheetml/2006/main" count="242" uniqueCount="161">
  <si>
    <t>Precept</t>
  </si>
  <si>
    <t>Interest</t>
  </si>
  <si>
    <t>Total</t>
  </si>
  <si>
    <t>Date</t>
  </si>
  <si>
    <t>£</t>
  </si>
  <si>
    <t>BANK</t>
  </si>
  <si>
    <t>Salary/Tax</t>
  </si>
  <si>
    <t>Section 137 Grants</t>
  </si>
  <si>
    <t>Running Costs</t>
  </si>
  <si>
    <t>Legal &amp; Prof</t>
  </si>
  <si>
    <t>V.A.T.</t>
  </si>
  <si>
    <t>Chq. No</t>
  </si>
  <si>
    <t>Payee</t>
  </si>
  <si>
    <t>Details</t>
  </si>
  <si>
    <t>C Hannington</t>
  </si>
  <si>
    <t>salary</t>
  </si>
  <si>
    <t xml:space="preserve"> Total</t>
  </si>
  <si>
    <t>Unpaid cheques</t>
  </si>
  <si>
    <t>less unpaid cheques</t>
  </si>
  <si>
    <t xml:space="preserve"> EXPENDITURE</t>
  </si>
  <si>
    <t>salary &amp; postage</t>
  </si>
  <si>
    <t xml:space="preserve">Affordable </t>
  </si>
  <si>
    <t>ACC 12504068</t>
  </si>
  <si>
    <t>CLOVELLY P.C.</t>
  </si>
  <si>
    <t>Check Sum</t>
  </si>
  <si>
    <t xml:space="preserve">CLOVELLY PARISH COUNCIL </t>
  </si>
  <si>
    <t>Final Chq.</t>
  </si>
  <si>
    <t>L Lights</t>
  </si>
  <si>
    <t>ACC 04066308</t>
  </si>
  <si>
    <t>Paid In</t>
  </si>
  <si>
    <t>Hartland ATC</t>
  </si>
  <si>
    <t>cancelled</t>
  </si>
  <si>
    <t>Payments</t>
  </si>
  <si>
    <t>S Harding</t>
  </si>
  <si>
    <t>Hugglepit</t>
  </si>
  <si>
    <t>TDC Grants</t>
  </si>
  <si>
    <t>Total Receipts</t>
  </si>
  <si>
    <t>YEAR 2019/20</t>
  </si>
  <si>
    <t>01.04.19 - 31.03.20</t>
  </si>
  <si>
    <t>Accounts @ 31.03.20</t>
  </si>
  <si>
    <t>09.04.19</t>
  </si>
  <si>
    <t>957</t>
  </si>
  <si>
    <t>1</t>
  </si>
  <si>
    <t>14.05.19</t>
  </si>
  <si>
    <t>958</t>
  </si>
  <si>
    <t>2</t>
  </si>
  <si>
    <t>959</t>
  </si>
  <si>
    <t>3</t>
  </si>
  <si>
    <t>960</t>
  </si>
  <si>
    <t>4</t>
  </si>
  <si>
    <t>MAT Elec</t>
  </si>
  <si>
    <t>02.04.19</t>
  </si>
  <si>
    <t>02.05.19</t>
  </si>
  <si>
    <t>A Masson</t>
  </si>
  <si>
    <t>961</t>
  </si>
  <si>
    <t>5</t>
  </si>
  <si>
    <t>962</t>
  </si>
  <si>
    <t>6</t>
  </si>
  <si>
    <t>Clovelly WI</t>
  </si>
  <si>
    <t>963</t>
  </si>
  <si>
    <t>7</t>
  </si>
  <si>
    <t>Clovelly Gardening</t>
  </si>
  <si>
    <t>964</t>
  </si>
  <si>
    <t>8</t>
  </si>
  <si>
    <t>Clovelly Archive G</t>
  </si>
  <si>
    <t>965</t>
  </si>
  <si>
    <t>9</t>
  </si>
  <si>
    <t>Clovelly Twinning G</t>
  </si>
  <si>
    <t>966</t>
  </si>
  <si>
    <t>10</t>
  </si>
  <si>
    <t>Torridge CAB</t>
  </si>
  <si>
    <t>967</t>
  </si>
  <si>
    <t>11</t>
  </si>
  <si>
    <t>968</t>
  </si>
  <si>
    <t>12</t>
  </si>
  <si>
    <t>11.06.19</t>
  </si>
  <si>
    <t>969</t>
  </si>
  <si>
    <t>13</t>
  </si>
  <si>
    <t>CF insurance prem</t>
  </si>
  <si>
    <t>970</t>
  </si>
  <si>
    <t>14</t>
  </si>
  <si>
    <t>Merry harriers</t>
  </si>
  <si>
    <t>Xbout</t>
  </si>
  <si>
    <t>971</t>
  </si>
  <si>
    <t>15</t>
  </si>
  <si>
    <t>972</t>
  </si>
  <si>
    <t>16</t>
  </si>
  <si>
    <t>973</t>
  </si>
  <si>
    <t>17</t>
  </si>
  <si>
    <t>Postage</t>
  </si>
  <si>
    <t>09.07.19</t>
  </si>
  <si>
    <t>974</t>
  </si>
  <si>
    <t>18</t>
  </si>
  <si>
    <t>19</t>
  </si>
  <si>
    <t>H Godfrey</t>
  </si>
  <si>
    <t>20.09.19</t>
  </si>
  <si>
    <t>HMRC</t>
  </si>
  <si>
    <t>VAT refund</t>
  </si>
  <si>
    <t>30.09.19</t>
  </si>
  <si>
    <t>TDC</t>
  </si>
  <si>
    <t>975</t>
  </si>
  <si>
    <t>976</t>
  </si>
  <si>
    <t>20</t>
  </si>
  <si>
    <t>977</t>
  </si>
  <si>
    <t>21</t>
  </si>
  <si>
    <t>978</t>
  </si>
  <si>
    <t>22</t>
  </si>
  <si>
    <t>G Smith</t>
  </si>
  <si>
    <t>Devon Audit Ser</t>
  </si>
  <si>
    <t>grounds maint</t>
  </si>
  <si>
    <t>int audit</t>
  </si>
  <si>
    <t>10.09.19</t>
  </si>
  <si>
    <t>08.10.19</t>
  </si>
  <si>
    <t>979</t>
  </si>
  <si>
    <t>23</t>
  </si>
  <si>
    <t>980</t>
  </si>
  <si>
    <t>24</t>
  </si>
  <si>
    <t>DALC</t>
  </si>
  <si>
    <t>10.06.19</t>
  </si>
  <si>
    <t>C Estate</t>
  </si>
  <si>
    <t>12.11.19</t>
  </si>
  <si>
    <t>salary&amp;postage</t>
  </si>
  <si>
    <t>RBL Poppy Appeal</t>
  </si>
  <si>
    <t>poppy appeal</t>
  </si>
  <si>
    <t>14.11.19</t>
  </si>
  <si>
    <t>10.12.19</t>
  </si>
  <si>
    <t>MAT Electircs</t>
  </si>
  <si>
    <t>LL annual maint</t>
  </si>
  <si>
    <t>11.02.20</t>
  </si>
  <si>
    <t>SWHT</t>
  </si>
  <si>
    <t>donation</t>
  </si>
  <si>
    <t>A Keppel-Green</t>
  </si>
  <si>
    <t>wsite host</t>
  </si>
  <si>
    <t>10.03.20</t>
  </si>
  <si>
    <t>j Hawkins</t>
  </si>
  <si>
    <t>reimburse defib pads</t>
  </si>
  <si>
    <t>29.04.19</t>
  </si>
  <si>
    <t>Balance</t>
  </si>
  <si>
    <t>Xfer C/A</t>
  </si>
  <si>
    <t>@1.4.19</t>
  </si>
  <si>
    <t>5,815.78</t>
  </si>
  <si>
    <t>2,861.15</t>
  </si>
  <si>
    <t>INCOME</t>
  </si>
  <si>
    <t>Notice board</t>
  </si>
  <si>
    <t>floral tubs</t>
  </si>
  <si>
    <t>grant</t>
  </si>
  <si>
    <t xml:space="preserve"> CPCinsurance</t>
  </si>
  <si>
    <t>fence L Lights</t>
  </si>
  <si>
    <t>subscription</t>
  </si>
  <si>
    <t>07.02.20</t>
  </si>
  <si>
    <t>A Collins refund</t>
  </si>
  <si>
    <t>Afford Housing</t>
  </si>
  <si>
    <t>Balancce @ 1.4.19 £2,811.65</t>
  </si>
  <si>
    <t>Balance @ 1.4.19 £ 4,236.74</t>
  </si>
  <si>
    <t>b/f</t>
  </si>
  <si>
    <t>B/f Reserve</t>
  </si>
  <si>
    <t>xfer from C/A</t>
  </si>
  <si>
    <t>B/f C/A</t>
  </si>
  <si>
    <t>xfer to R/A</t>
  </si>
  <si>
    <t>Income</t>
  </si>
  <si>
    <t>Total Accs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</si>
</sst>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 &quot;#,##0.00&quot; &quot;;&quot;-&quot;#,##0.00&quot; &quot;;&quot; -&quot;00&quot; &quot;;&quot; &quot;@&quot; &quot;"/>
    <numFmt numFmtId="165" formatCode="&quot; &quot;[$£-809]#,##0.00&quot; &quot;;&quot;-&quot;[$£-809]#,##0.00&quot; &quot;;&quot; &quot;[$£-809]&quot;-&quot;00&quot; &quot;;&quot; &quot;@&quot; &quot;"/>
    <numFmt numFmtId="166" formatCode="&quot; &quot;[$£]#,##0.00&quot; &quot;;&quot;-&quot;[$£]#,##0.00&quot; &quot;;&quot; &quot;[$£]&quot;-&quot;00&quot; &quot;;&quot; &quot;@&quot; &quot;"/>
    <numFmt numFmtId="167" formatCode="[$£-452]#,##0.00"/>
  </numFmts>
  <fonts count="7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20"/>
      <color indexed="10"/>
      <name val="Arial"/>
      <family val="2"/>
    </font>
    <font>
      <sz val="14"/>
      <color indexed="8"/>
      <name val="Arial Black"/>
      <family val="2"/>
    </font>
    <font>
      <sz val="14"/>
      <color indexed="8"/>
      <name val="Calibri"/>
      <family val="2"/>
    </font>
    <font>
      <b/>
      <u val="single"/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2"/>
      <color rgb="FF000000"/>
      <name val="Calibri"/>
      <family val="2"/>
    </font>
    <font>
      <sz val="12"/>
      <color rgb="FF000000"/>
      <name val="Arial"/>
      <family val="2"/>
    </font>
    <font>
      <sz val="12"/>
      <color rgb="FFFFFFFF"/>
      <name val="Arial"/>
      <family val="2"/>
    </font>
    <font>
      <b/>
      <sz val="12"/>
      <color rgb="FF000000"/>
      <name val="Arial"/>
      <family val="2"/>
    </font>
    <font>
      <sz val="12"/>
      <color rgb="FFFF0000"/>
      <name val="Arial"/>
      <family val="2"/>
    </font>
    <font>
      <sz val="20"/>
      <color rgb="FFFF0000"/>
      <name val="Arial"/>
      <family val="2"/>
    </font>
    <font>
      <sz val="14"/>
      <color rgb="FF000000"/>
      <name val="Arial Black"/>
      <family val="2"/>
    </font>
    <font>
      <sz val="14"/>
      <color rgb="FF000000"/>
      <name val="Calibri"/>
      <family val="2"/>
    </font>
    <font>
      <b/>
      <u val="single"/>
      <sz val="14"/>
      <color rgb="FF000000"/>
      <name val="Arial"/>
      <family val="2"/>
    </font>
    <font>
      <b/>
      <sz val="14"/>
      <color rgb="FF000000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Arial"/>
      <family val="2"/>
    </font>
    <font>
      <b/>
      <u val="single"/>
      <sz val="12"/>
      <color rgb="FF000000"/>
      <name val="Arial"/>
      <family val="2"/>
    </font>
    <font>
      <u val="single"/>
      <sz val="12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double">
        <color rgb="FF000000"/>
      </left>
      <right style="thin">
        <color rgb="FF000000"/>
      </right>
      <top>
        <color indexed="63"/>
      </top>
      <bottom/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 style="double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4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7" fillId="32" borderId="7" applyNumberFormat="0" applyFont="0" applyAlignment="0" applyProtection="0"/>
    <xf numFmtId="0" fontId="52" fillId="27" borderId="8" applyNumberFormat="0" applyAlignment="0" applyProtection="0"/>
    <xf numFmtId="9" fontId="37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56" fillId="0" borderId="0" xfId="0" applyFont="1" applyAlignment="1">
      <alignment/>
    </xf>
    <xf numFmtId="4" fontId="56" fillId="0" borderId="0" xfId="0" applyNumberFormat="1" applyFont="1" applyAlignment="1">
      <alignment/>
    </xf>
    <xf numFmtId="49" fontId="56" fillId="0" borderId="10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58" fillId="33" borderId="0" xfId="0" applyFont="1" applyFill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34" borderId="0" xfId="0" applyFont="1" applyFill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58" fillId="35" borderId="12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 wrapText="1"/>
    </xf>
    <xf numFmtId="0" fontId="58" fillId="36" borderId="12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164" fontId="60" fillId="0" borderId="13" xfId="42" applyFont="1" applyFill="1" applyBorder="1" applyAlignment="1">
      <alignment horizontal="center" vertical="center"/>
    </xf>
    <xf numFmtId="164" fontId="60" fillId="35" borderId="13" xfId="42" applyFont="1" applyFill="1" applyBorder="1" applyAlignment="1">
      <alignment horizontal="center" vertical="center"/>
    </xf>
    <xf numFmtId="164" fontId="60" fillId="0" borderId="13" xfId="42" applyFont="1" applyBorder="1" applyAlignment="1">
      <alignment horizontal="center" vertical="center"/>
    </xf>
    <xf numFmtId="164" fontId="60" fillId="36" borderId="13" xfId="42" applyFont="1" applyFill="1" applyBorder="1" applyAlignment="1">
      <alignment horizontal="center" vertical="center"/>
    </xf>
    <xf numFmtId="164" fontId="60" fillId="33" borderId="13" xfId="42" applyFont="1" applyFill="1" applyBorder="1" applyAlignment="1">
      <alignment horizontal="center" vertical="center"/>
    </xf>
    <xf numFmtId="4" fontId="60" fillId="35" borderId="14" xfId="0" applyNumberFormat="1" applyFont="1" applyFill="1" applyBorder="1" applyAlignment="1">
      <alignment horizontal="center" vertical="center"/>
    </xf>
    <xf numFmtId="49" fontId="58" fillId="34" borderId="14" xfId="0" applyNumberFormat="1" applyFont="1" applyFill="1" applyBorder="1" applyAlignment="1">
      <alignment horizontal="center" vertical="center"/>
    </xf>
    <xf numFmtId="4" fontId="58" fillId="0" borderId="14" xfId="0" applyNumberFormat="1" applyFont="1" applyBorder="1" applyAlignment="1">
      <alignment horizontal="center" vertical="center"/>
    </xf>
    <xf numFmtId="4" fontId="58" fillId="36" borderId="14" xfId="0" applyNumberFormat="1" applyFont="1" applyFill="1" applyBorder="1" applyAlignment="1">
      <alignment horizontal="center" vertical="center"/>
    </xf>
    <xf numFmtId="4" fontId="58" fillId="33" borderId="14" xfId="0" applyNumberFormat="1" applyFont="1" applyFill="1" applyBorder="1" applyAlignment="1">
      <alignment horizontal="center" vertical="center"/>
    </xf>
    <xf numFmtId="49" fontId="58" fillId="0" borderId="12" xfId="0" applyNumberFormat="1" applyFont="1" applyBorder="1" applyAlignment="1">
      <alignment horizontal="center" vertical="center"/>
    </xf>
    <xf numFmtId="4" fontId="60" fillId="35" borderId="12" xfId="0" applyNumberFormat="1" applyFont="1" applyFill="1" applyBorder="1" applyAlignment="1">
      <alignment horizontal="center" vertical="center"/>
    </xf>
    <xf numFmtId="4" fontId="58" fillId="0" borderId="12" xfId="0" applyNumberFormat="1" applyFont="1" applyBorder="1" applyAlignment="1">
      <alignment horizontal="center" vertical="center"/>
    </xf>
    <xf numFmtId="4" fontId="58" fillId="36" borderId="12" xfId="0" applyNumberFormat="1" applyFont="1" applyFill="1" applyBorder="1" applyAlignment="1">
      <alignment horizontal="center" vertical="center"/>
    </xf>
    <xf numFmtId="4" fontId="58" fillId="33" borderId="12" xfId="0" applyNumberFormat="1" applyFont="1" applyFill="1" applyBorder="1" applyAlignment="1">
      <alignment horizontal="center" vertical="center"/>
    </xf>
    <xf numFmtId="4" fontId="58" fillId="0" borderId="12" xfId="0" applyNumberFormat="1" applyFont="1" applyFill="1" applyBorder="1" applyAlignment="1">
      <alignment horizontal="center" vertical="center"/>
    </xf>
    <xf numFmtId="2" fontId="60" fillId="35" borderId="12" xfId="0" applyNumberFormat="1" applyFont="1" applyFill="1" applyBorder="1" applyAlignment="1">
      <alignment horizontal="center" vertical="center"/>
    </xf>
    <xf numFmtId="4" fontId="60" fillId="0" borderId="12" xfId="0" applyNumberFormat="1" applyFont="1" applyBorder="1" applyAlignment="1">
      <alignment horizontal="center" vertical="center"/>
    </xf>
    <xf numFmtId="165" fontId="60" fillId="35" borderId="12" xfId="0" applyNumberFormat="1" applyFont="1" applyFill="1" applyBorder="1" applyAlignment="1">
      <alignment horizontal="center" vertical="center"/>
    </xf>
    <xf numFmtId="49" fontId="60" fillId="0" borderId="12" xfId="0" applyNumberFormat="1" applyFont="1" applyBorder="1" applyAlignment="1">
      <alignment horizontal="center" vertical="center"/>
    </xf>
    <xf numFmtId="165" fontId="60" fillId="0" borderId="12" xfId="0" applyNumberFormat="1" applyFont="1" applyBorder="1" applyAlignment="1">
      <alignment horizontal="center" vertical="center"/>
    </xf>
    <xf numFmtId="165" fontId="60" fillId="36" borderId="12" xfId="0" applyNumberFormat="1" applyFont="1" applyFill="1" applyBorder="1" applyAlignment="1">
      <alignment horizontal="center" vertical="center"/>
    </xf>
    <xf numFmtId="165" fontId="60" fillId="33" borderId="12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166" fontId="58" fillId="0" borderId="15" xfId="44" applyFont="1" applyBorder="1" applyAlignment="1">
      <alignment/>
    </xf>
    <xf numFmtId="0" fontId="58" fillId="0" borderId="11" xfId="0" applyFont="1" applyBorder="1" applyAlignment="1">
      <alignment/>
    </xf>
    <xf numFmtId="166" fontId="61" fillId="0" borderId="16" xfId="44" applyFont="1" applyBorder="1" applyAlignment="1">
      <alignment/>
    </xf>
    <xf numFmtId="0" fontId="58" fillId="0" borderId="0" xfId="0" applyFont="1" applyBorder="1" applyAlignment="1">
      <alignment/>
    </xf>
    <xf numFmtId="166" fontId="58" fillId="34" borderId="15" xfId="44" applyFont="1" applyFill="1" applyBorder="1" applyAlignment="1">
      <alignment/>
    </xf>
    <xf numFmtId="0" fontId="2" fillId="0" borderId="0" xfId="0" applyFont="1" applyAlignment="1">
      <alignment/>
    </xf>
    <xf numFmtId="0" fontId="58" fillId="34" borderId="11" xfId="0" applyFont="1" applyFill="1" applyBorder="1" applyAlignment="1">
      <alignment/>
    </xf>
    <xf numFmtId="166" fontId="58" fillId="34" borderId="16" xfId="44" applyFont="1" applyFill="1" applyBorder="1" applyAlignment="1">
      <alignment/>
    </xf>
    <xf numFmtId="166" fontId="61" fillId="34" borderId="16" xfId="44" applyFont="1" applyFill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66" fontId="56" fillId="0" borderId="0" xfId="0" applyNumberFormat="1" applyFont="1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167" fontId="56" fillId="0" borderId="0" xfId="0" applyNumberFormat="1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65" fillId="37" borderId="0" xfId="0" applyFont="1" applyFill="1" applyAlignment="1">
      <alignment/>
    </xf>
    <xf numFmtId="0" fontId="66" fillId="0" borderId="0" xfId="0" applyFont="1" applyAlignment="1">
      <alignment/>
    </xf>
    <xf numFmtId="0" fontId="66" fillId="33" borderId="0" xfId="0" applyFont="1" applyFill="1" applyAlignment="1">
      <alignment horizontal="center" vertical="center"/>
    </xf>
    <xf numFmtId="49" fontId="58" fillId="39" borderId="12" xfId="0" applyNumberFormat="1" applyFont="1" applyFill="1" applyBorder="1" applyAlignment="1">
      <alignment horizontal="center" vertical="center"/>
    </xf>
    <xf numFmtId="4" fontId="60" fillId="40" borderId="12" xfId="0" applyNumberFormat="1" applyFont="1" applyFill="1" applyBorder="1" applyAlignment="1">
      <alignment horizontal="center" vertical="center"/>
    </xf>
    <xf numFmtId="4" fontId="58" fillId="39" borderId="12" xfId="0" applyNumberFormat="1" applyFont="1" applyFill="1" applyBorder="1" applyAlignment="1">
      <alignment horizontal="center" vertical="center"/>
    </xf>
    <xf numFmtId="4" fontId="58" fillId="39" borderId="14" xfId="0" applyNumberFormat="1" applyFont="1" applyFill="1" applyBorder="1" applyAlignment="1">
      <alignment horizontal="center" vertical="center"/>
    </xf>
    <xf numFmtId="0" fontId="56" fillId="39" borderId="0" xfId="0" applyFont="1" applyFill="1" applyAlignment="1">
      <alignment/>
    </xf>
    <xf numFmtId="0" fontId="0" fillId="39" borderId="0" xfId="0" applyFill="1" applyAlignment="1">
      <alignment/>
    </xf>
    <xf numFmtId="4" fontId="0" fillId="39" borderId="0" xfId="0" applyNumberFormat="1" applyFill="1" applyAlignment="1">
      <alignment/>
    </xf>
    <xf numFmtId="0" fontId="60" fillId="0" borderId="17" xfId="0" applyFont="1" applyBorder="1" applyAlignment="1">
      <alignment/>
    </xf>
    <xf numFmtId="166" fontId="58" fillId="0" borderId="17" xfId="44" applyFont="1" applyBorder="1" applyAlignment="1">
      <alignment/>
    </xf>
    <xf numFmtId="0" fontId="58" fillId="0" borderId="17" xfId="0" applyFont="1" applyBorder="1" applyAlignment="1">
      <alignment/>
    </xf>
    <xf numFmtId="166" fontId="61" fillId="0" borderId="17" xfId="44" applyFont="1" applyBorder="1" applyAlignment="1">
      <alignment/>
    </xf>
    <xf numFmtId="0" fontId="56" fillId="0" borderId="0" xfId="0" applyFont="1" applyAlignment="1">
      <alignment horizontal="center"/>
    </xf>
    <xf numFmtId="4" fontId="56" fillId="0" borderId="0" xfId="0" applyNumberFormat="1" applyFont="1" applyAlignment="1">
      <alignment horizontal="center"/>
    </xf>
    <xf numFmtId="0" fontId="56" fillId="0" borderId="0" xfId="0" applyFont="1" applyBorder="1" applyAlignment="1">
      <alignment/>
    </xf>
    <xf numFmtId="6" fontId="56" fillId="0" borderId="0" xfId="0" applyNumberFormat="1" applyFont="1" applyBorder="1" applyAlignment="1">
      <alignment/>
    </xf>
    <xf numFmtId="8" fontId="56" fillId="0" borderId="0" xfId="0" applyNumberFormat="1" applyFont="1" applyBorder="1" applyAlignment="1">
      <alignment/>
    </xf>
    <xf numFmtId="8" fontId="67" fillId="0" borderId="0" xfId="0" applyNumberFormat="1" applyFont="1" applyBorder="1" applyAlignment="1">
      <alignment/>
    </xf>
    <xf numFmtId="0" fontId="68" fillId="0" borderId="0" xfId="0" applyFont="1" applyBorder="1" applyAlignment="1">
      <alignment/>
    </xf>
    <xf numFmtId="164" fontId="58" fillId="0" borderId="13" xfId="42" applyFont="1" applyFill="1" applyBorder="1" applyAlignment="1">
      <alignment horizontal="center" vertical="center"/>
    </xf>
    <xf numFmtId="49" fontId="58" fillId="0" borderId="14" xfId="0" applyNumberFormat="1" applyFont="1" applyFill="1" applyBorder="1" applyAlignment="1">
      <alignment horizontal="center" vertical="center"/>
    </xf>
    <xf numFmtId="49" fontId="58" fillId="0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66" fontId="58" fillId="0" borderId="0" xfId="44" applyFont="1" applyBorder="1" applyAlignment="1">
      <alignment/>
    </xf>
    <xf numFmtId="8" fontId="58" fillId="0" borderId="0" xfId="0" applyNumberFormat="1" applyFont="1" applyBorder="1" applyAlignment="1">
      <alignment/>
    </xf>
    <xf numFmtId="0" fontId="66" fillId="0" borderId="0" xfId="0" applyFont="1" applyBorder="1" applyAlignment="1">
      <alignment/>
    </xf>
    <xf numFmtId="8" fontId="66" fillId="0" borderId="0" xfId="0" applyNumberFormat="1" applyFont="1" applyBorder="1" applyAlignment="1">
      <alignment/>
    </xf>
    <xf numFmtId="0" fontId="60" fillId="0" borderId="0" xfId="0" applyFont="1" applyBorder="1" applyAlignment="1">
      <alignment/>
    </xf>
    <xf numFmtId="166" fontId="61" fillId="0" borderId="0" xfId="44" applyFont="1" applyBorder="1" applyAlignment="1">
      <alignment/>
    </xf>
    <xf numFmtId="49" fontId="58" fillId="0" borderId="0" xfId="0" applyNumberFormat="1" applyFont="1" applyBorder="1" applyAlignment="1">
      <alignment horizontal="center" vertical="center"/>
    </xf>
    <xf numFmtId="0" fontId="58" fillId="0" borderId="18" xfId="0" applyFont="1" applyBorder="1" applyAlignment="1">
      <alignment/>
    </xf>
    <xf numFmtId="166" fontId="61" fillId="0" borderId="18" xfId="44" applyFont="1" applyBorder="1" applyAlignment="1">
      <alignment/>
    </xf>
    <xf numFmtId="0" fontId="58" fillId="34" borderId="0" xfId="0" applyFont="1" applyFill="1" applyBorder="1" applyAlignment="1">
      <alignment/>
    </xf>
    <xf numFmtId="166" fontId="58" fillId="34" borderId="0" xfId="44" applyFont="1" applyFill="1" applyBorder="1" applyAlignment="1">
      <alignment/>
    </xf>
    <xf numFmtId="0" fontId="69" fillId="0" borderId="10" xfId="0" applyFont="1" applyBorder="1" applyAlignment="1">
      <alignment horizontal="center" vertical="center"/>
    </xf>
    <xf numFmtId="49" fontId="69" fillId="0" borderId="19" xfId="0" applyNumberFormat="1" applyFont="1" applyBorder="1" applyAlignment="1">
      <alignment horizontal="left" vertical="center"/>
    </xf>
    <xf numFmtId="0" fontId="69" fillId="0" borderId="19" xfId="0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166" fontId="60" fillId="0" borderId="19" xfId="44" applyFont="1" applyBorder="1" applyAlignment="1">
      <alignment horizontal="center" vertical="center"/>
    </xf>
    <xf numFmtId="166" fontId="60" fillId="0" borderId="19" xfId="44" applyFont="1" applyBorder="1" applyAlignment="1">
      <alignment horizontal="right" vertical="center"/>
    </xf>
    <xf numFmtId="49" fontId="58" fillId="0" borderId="19" xfId="0" applyNumberFormat="1" applyFont="1" applyBorder="1" applyAlignment="1">
      <alignment horizontal="left" vertical="center"/>
    </xf>
    <xf numFmtId="49" fontId="58" fillId="0" borderId="19" xfId="0" applyNumberFormat="1" applyFont="1" applyBorder="1" applyAlignment="1">
      <alignment horizontal="center" vertical="center"/>
    </xf>
    <xf numFmtId="166" fontId="58" fillId="0" borderId="19" xfId="44" applyFont="1" applyBorder="1" applyAlignment="1">
      <alignment horizontal="center" vertical="center"/>
    </xf>
    <xf numFmtId="0" fontId="58" fillId="0" borderId="19" xfId="0" applyFont="1" applyBorder="1" applyAlignment="1">
      <alignment/>
    </xf>
    <xf numFmtId="0" fontId="70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70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59" fillId="34" borderId="0" xfId="0" applyFont="1" applyFill="1" applyBorder="1" applyAlignment="1">
      <alignment horizontal="left" vertical="center"/>
    </xf>
    <xf numFmtId="0" fontId="59" fillId="34" borderId="0" xfId="0" applyFont="1" applyFill="1" applyBorder="1" applyAlignment="1">
      <alignment horizontal="center" vertical="center"/>
    </xf>
    <xf numFmtId="49" fontId="60" fillId="0" borderId="20" xfId="0" applyNumberFormat="1" applyFont="1" applyBorder="1" applyAlignment="1">
      <alignment horizontal="left" vertical="center"/>
    </xf>
    <xf numFmtId="49" fontId="60" fillId="0" borderId="21" xfId="0" applyNumberFormat="1" applyFont="1" applyBorder="1" applyAlignment="1">
      <alignment horizontal="center" vertical="center"/>
    </xf>
    <xf numFmtId="166" fontId="60" fillId="0" borderId="21" xfId="44" applyFont="1" applyBorder="1" applyAlignment="1">
      <alignment horizontal="center" vertical="center"/>
    </xf>
    <xf numFmtId="166" fontId="60" fillId="0" borderId="22" xfId="44" applyFont="1" applyBorder="1" applyAlignment="1">
      <alignment horizontal="right" vertical="center"/>
    </xf>
    <xf numFmtId="0" fontId="58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164" fontId="60" fillId="0" borderId="19" xfId="42" applyFont="1" applyBorder="1" applyAlignment="1">
      <alignment horizontal="center" vertical="center"/>
    </xf>
    <xf numFmtId="164" fontId="58" fillId="0" borderId="19" xfId="42" applyFont="1" applyBorder="1" applyAlignment="1">
      <alignment horizontal="center" vertical="center"/>
    </xf>
    <xf numFmtId="164" fontId="60" fillId="0" borderId="19" xfId="42" applyFont="1" applyBorder="1" applyAlignment="1">
      <alignment horizontal="right"/>
    </xf>
    <xf numFmtId="164" fontId="3" fillId="0" borderId="19" xfId="42" applyFont="1" applyBorder="1" applyAlignment="1">
      <alignment horizontal="right"/>
    </xf>
    <xf numFmtId="0" fontId="60" fillId="0" borderId="19" xfId="0" applyFont="1" applyBorder="1" applyAlignment="1">
      <alignment horizontal="center" vertical="center"/>
    </xf>
    <xf numFmtId="0" fontId="58" fillId="41" borderId="19" xfId="0" applyFont="1" applyFill="1" applyBorder="1" applyAlignment="1">
      <alignment horizontal="center" vertical="center"/>
    </xf>
    <xf numFmtId="164" fontId="58" fillId="0" borderId="19" xfId="42" applyFont="1" applyFill="1" applyBorder="1" applyAlignment="1">
      <alignment horizontal="center" vertical="center"/>
    </xf>
    <xf numFmtId="167" fontId="58" fillId="0" borderId="19" xfId="42" applyNumberFormat="1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horizontal="center" vertical="center"/>
    </xf>
    <xf numFmtId="164" fontId="2" fillId="0" borderId="19" xfId="42" applyFont="1" applyBorder="1" applyAlignment="1">
      <alignment horizontal="center" vertical="center"/>
    </xf>
    <xf numFmtId="164" fontId="61" fillId="0" borderId="19" xfId="42" applyFont="1" applyBorder="1" applyAlignment="1">
      <alignment horizontal="center" vertical="center"/>
    </xf>
    <xf numFmtId="4" fontId="58" fillId="0" borderId="19" xfId="0" applyNumberFormat="1" applyFont="1" applyBorder="1" applyAlignment="1">
      <alignment horizontal="center" vertical="center"/>
    </xf>
    <xf numFmtId="4" fontId="60" fillId="0" borderId="19" xfId="0" applyNumberFormat="1" applyFont="1" applyBorder="1" applyAlignment="1">
      <alignment/>
    </xf>
    <xf numFmtId="166" fontId="2" fillId="0" borderId="17" xfId="44" applyFont="1" applyBorder="1" applyAlignment="1">
      <alignment/>
    </xf>
    <xf numFmtId="0" fontId="60" fillId="0" borderId="17" xfId="0" applyFont="1" applyFill="1" applyBorder="1" applyAlignment="1">
      <alignment/>
    </xf>
    <xf numFmtId="4" fontId="60" fillId="0" borderId="17" xfId="0" applyNumberFormat="1" applyFont="1" applyBorder="1" applyAlignment="1">
      <alignment/>
    </xf>
    <xf numFmtId="166" fontId="60" fillId="0" borderId="17" xfId="44" applyFont="1" applyBorder="1" applyAlignment="1">
      <alignment/>
    </xf>
    <xf numFmtId="0" fontId="60" fillId="34" borderId="23" xfId="0" applyFont="1" applyFill="1" applyBorder="1" applyAlignment="1">
      <alignment/>
    </xf>
    <xf numFmtId="166" fontId="60" fillId="34" borderId="24" xfId="44" applyFont="1" applyFill="1" applyBorder="1" applyAlignment="1">
      <alignment/>
    </xf>
    <xf numFmtId="0" fontId="60" fillId="34" borderId="25" xfId="0" applyFont="1" applyFill="1" applyBorder="1" applyAlignment="1">
      <alignment/>
    </xf>
    <xf numFmtId="0" fontId="60" fillId="0" borderId="25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tabSelected="1" zoomScale="62" zoomScaleNormal="62" workbookViewId="0" topLeftCell="B40">
      <selection activeCell="L73" sqref="L73"/>
    </sheetView>
  </sheetViews>
  <sheetFormatPr defaultColWidth="9.140625" defaultRowHeight="15"/>
  <cols>
    <col min="1" max="1" width="13.8515625" style="0" customWidth="1"/>
    <col min="2" max="2" width="15.28125" style="0" customWidth="1"/>
    <col min="3" max="3" width="18.00390625" style="0" customWidth="1"/>
    <col min="4" max="4" width="26.28125" style="0" customWidth="1"/>
    <col min="5" max="5" width="24.00390625" style="0" customWidth="1"/>
    <col min="6" max="6" width="27.00390625" style="0" customWidth="1"/>
    <col min="7" max="7" width="16.57421875" style="0" customWidth="1"/>
    <col min="8" max="8" width="15.8515625" style="0" customWidth="1"/>
    <col min="9" max="9" width="19.7109375" style="0" customWidth="1"/>
    <col min="10" max="10" width="18.57421875" style="0" customWidth="1"/>
    <col min="11" max="12" width="15.57421875" style="0" customWidth="1"/>
    <col min="13" max="13" width="13.7109375" style="0" customWidth="1"/>
    <col min="14" max="14" width="13.8515625" style="0" customWidth="1"/>
    <col min="15" max="15" width="15.7109375" style="0" customWidth="1"/>
    <col min="16" max="16" width="25.421875" style="0" customWidth="1"/>
    <col min="17" max="17" width="9.140625" style="0" customWidth="1"/>
    <col min="19" max="19" width="16.421875" style="0" customWidth="1"/>
  </cols>
  <sheetData>
    <row r="1" ht="15">
      <c r="A1" s="57"/>
    </row>
    <row r="2" spans="1:8" ht="22.5">
      <c r="A2" s="57"/>
      <c r="D2" s="54" t="s">
        <v>25</v>
      </c>
      <c r="E2" s="55"/>
      <c r="G2" s="58" t="s">
        <v>37</v>
      </c>
      <c r="H2" s="56"/>
    </row>
    <row r="4" spans="1:16" ht="33" customHeight="1" thickBot="1">
      <c r="A4" s="94" t="s">
        <v>28</v>
      </c>
      <c r="B4" s="104"/>
      <c r="C4" s="105" t="s">
        <v>153</v>
      </c>
      <c r="D4" s="106"/>
      <c r="E4" s="107"/>
      <c r="F4" s="108" t="s">
        <v>142</v>
      </c>
      <c r="G4" s="109"/>
      <c r="H4" s="110"/>
      <c r="I4" s="110"/>
      <c r="J4" s="38"/>
      <c r="K4" s="1"/>
      <c r="L4" s="1"/>
      <c r="M4" s="1"/>
      <c r="N4" s="1"/>
      <c r="O4" s="1"/>
      <c r="P4" s="72"/>
    </row>
    <row r="5" spans="1:16" ht="15.75" thickBot="1">
      <c r="A5" s="115"/>
      <c r="B5" s="115"/>
      <c r="C5" s="115" t="s">
        <v>154</v>
      </c>
      <c r="D5" s="115" t="s">
        <v>0</v>
      </c>
      <c r="E5" s="115" t="s">
        <v>35</v>
      </c>
      <c r="F5" s="115" t="s">
        <v>151</v>
      </c>
      <c r="G5" s="115" t="s">
        <v>34</v>
      </c>
      <c r="H5" s="115" t="s">
        <v>27</v>
      </c>
      <c r="I5" s="115" t="s">
        <v>97</v>
      </c>
      <c r="J5" s="115" t="s">
        <v>2</v>
      </c>
      <c r="K5" s="1"/>
      <c r="L5" s="1"/>
      <c r="M5" s="1"/>
      <c r="N5" s="1"/>
      <c r="O5" s="1"/>
      <c r="P5" s="72"/>
    </row>
    <row r="6" spans="1:16" ht="15.75" thickBot="1">
      <c r="A6" s="115" t="s">
        <v>3</v>
      </c>
      <c r="B6" s="115"/>
      <c r="C6" s="115"/>
      <c r="D6" s="115" t="s">
        <v>4</v>
      </c>
      <c r="E6" s="115" t="s">
        <v>4</v>
      </c>
      <c r="F6" s="115" t="s">
        <v>4</v>
      </c>
      <c r="G6" s="115" t="s">
        <v>4</v>
      </c>
      <c r="H6" s="115" t="s">
        <v>4</v>
      </c>
      <c r="I6" s="115" t="s">
        <v>4</v>
      </c>
      <c r="J6" s="115" t="s">
        <v>4</v>
      </c>
      <c r="K6" s="1"/>
      <c r="L6" s="1"/>
      <c r="M6" s="1"/>
      <c r="N6" s="1"/>
      <c r="O6" s="1"/>
      <c r="P6" s="72"/>
    </row>
    <row r="7" spans="1:16" ht="16.5" thickBot="1">
      <c r="A7" s="103"/>
      <c r="B7" s="116"/>
      <c r="C7" s="116"/>
      <c r="D7" s="117"/>
      <c r="E7" s="117"/>
      <c r="F7" s="118"/>
      <c r="G7" s="117"/>
      <c r="H7" s="117"/>
      <c r="I7" s="117"/>
      <c r="J7" s="119"/>
      <c r="K7" s="1"/>
      <c r="L7" s="1"/>
      <c r="M7" s="1"/>
      <c r="N7" s="1"/>
      <c r="O7" s="1"/>
      <c r="P7" s="72"/>
    </row>
    <row r="8" spans="1:16" ht="16.5" thickBot="1">
      <c r="A8" s="103"/>
      <c r="B8" s="116"/>
      <c r="C8" s="115"/>
      <c r="D8" s="117"/>
      <c r="E8" s="117"/>
      <c r="F8" s="118"/>
      <c r="G8" s="117"/>
      <c r="H8" s="117"/>
      <c r="I8" s="117"/>
      <c r="J8" s="120">
        <v>4236.74</v>
      </c>
      <c r="K8" s="74"/>
      <c r="L8" s="74"/>
      <c r="M8" s="1"/>
      <c r="N8" s="1"/>
      <c r="O8" s="1"/>
      <c r="P8" s="72"/>
    </row>
    <row r="9" spans="1:16" ht="16.5" thickBot="1">
      <c r="A9" s="116"/>
      <c r="B9" s="121"/>
      <c r="C9" s="121"/>
      <c r="D9" s="117"/>
      <c r="E9" s="117"/>
      <c r="F9" s="118"/>
      <c r="G9" s="117"/>
      <c r="H9" s="117"/>
      <c r="I9" s="117"/>
      <c r="J9" s="120"/>
      <c r="K9" s="74"/>
      <c r="L9" s="74"/>
      <c r="M9" s="1"/>
      <c r="N9" s="1"/>
      <c r="O9" s="1"/>
      <c r="P9" s="72"/>
    </row>
    <row r="10" spans="1:16" ht="16.5" thickBot="1">
      <c r="A10" s="121" t="s">
        <v>29</v>
      </c>
      <c r="B10" s="122"/>
      <c r="C10" s="122"/>
      <c r="D10" s="118"/>
      <c r="E10" s="118"/>
      <c r="F10" s="118"/>
      <c r="G10" s="118"/>
      <c r="H10" s="118"/>
      <c r="I10" s="118"/>
      <c r="J10" s="120"/>
      <c r="K10" s="74"/>
      <c r="L10" s="74"/>
      <c r="M10" s="1"/>
      <c r="N10" s="1"/>
      <c r="O10" s="1"/>
      <c r="P10" s="72"/>
    </row>
    <row r="11" spans="1:16" ht="16.5" thickBot="1">
      <c r="A11" s="115" t="s">
        <v>136</v>
      </c>
      <c r="B11" s="122" t="s">
        <v>99</v>
      </c>
      <c r="C11" s="122"/>
      <c r="D11" s="123">
        <v>2250</v>
      </c>
      <c r="E11" s="118"/>
      <c r="F11" s="118"/>
      <c r="G11" s="118"/>
      <c r="H11" s="118"/>
      <c r="I11" s="118"/>
      <c r="J11" s="119">
        <v>2250</v>
      </c>
      <c r="K11" s="74"/>
      <c r="L11" s="74"/>
      <c r="M11" s="1"/>
      <c r="N11" s="1"/>
      <c r="O11" s="1"/>
      <c r="P11" s="73"/>
    </row>
    <row r="12" spans="1:16" ht="16.5" thickBot="1">
      <c r="A12" s="115" t="s">
        <v>51</v>
      </c>
      <c r="B12" s="122" t="s">
        <v>50</v>
      </c>
      <c r="C12" s="122"/>
      <c r="D12" s="123"/>
      <c r="E12" s="118"/>
      <c r="F12" s="118"/>
      <c r="G12" s="118"/>
      <c r="H12" s="118">
        <v>400.8</v>
      </c>
      <c r="I12" s="118"/>
      <c r="J12" s="119">
        <v>400.8</v>
      </c>
      <c r="K12" s="74"/>
      <c r="L12" s="74"/>
      <c r="M12" s="1"/>
      <c r="N12" s="1"/>
      <c r="O12" s="1"/>
      <c r="P12" s="73"/>
    </row>
    <row r="13" spans="1:16" ht="16.5" thickBot="1">
      <c r="A13" s="115" t="s">
        <v>52</v>
      </c>
      <c r="B13" s="122" t="s">
        <v>53</v>
      </c>
      <c r="C13" s="122"/>
      <c r="D13" s="124"/>
      <c r="E13" s="118"/>
      <c r="F13" s="118"/>
      <c r="G13" s="118">
        <v>200</v>
      </c>
      <c r="H13" s="118"/>
      <c r="I13" s="118"/>
      <c r="J13" s="119">
        <v>200</v>
      </c>
      <c r="K13" s="74"/>
      <c r="L13" s="74"/>
      <c r="M13" s="1"/>
      <c r="N13" s="1"/>
      <c r="O13" s="1"/>
      <c r="P13" s="73"/>
    </row>
    <row r="14" spans="1:16" ht="16.5" thickBot="1">
      <c r="A14" s="115" t="s">
        <v>95</v>
      </c>
      <c r="B14" s="122" t="s">
        <v>96</v>
      </c>
      <c r="C14" s="122"/>
      <c r="D14" s="118"/>
      <c r="E14" s="118"/>
      <c r="F14" s="118"/>
      <c r="G14" s="118"/>
      <c r="H14" s="118"/>
      <c r="I14" s="118">
        <v>1989.56</v>
      </c>
      <c r="J14" s="119">
        <v>1989.56</v>
      </c>
      <c r="K14" s="74"/>
      <c r="L14" s="74"/>
      <c r="M14" s="1"/>
      <c r="N14" s="1"/>
      <c r="O14" s="1"/>
      <c r="P14" s="73"/>
    </row>
    <row r="15" spans="1:16" ht="16.5" thickBot="1">
      <c r="A15" s="115" t="s">
        <v>98</v>
      </c>
      <c r="B15" s="122" t="s">
        <v>99</v>
      </c>
      <c r="C15" s="122"/>
      <c r="D15" s="118">
        <v>2250</v>
      </c>
      <c r="E15" s="118"/>
      <c r="F15" s="118"/>
      <c r="G15" s="118"/>
      <c r="H15" s="118"/>
      <c r="I15" s="118"/>
      <c r="J15" s="119">
        <v>2250</v>
      </c>
      <c r="K15" s="74"/>
      <c r="L15" s="74"/>
      <c r="M15" s="1"/>
      <c r="N15" s="1"/>
      <c r="O15" s="1"/>
      <c r="P15" s="73"/>
    </row>
    <row r="16" spans="1:16" ht="16.5" thickBot="1">
      <c r="A16" s="125" t="s">
        <v>118</v>
      </c>
      <c r="B16" s="125" t="s">
        <v>119</v>
      </c>
      <c r="C16" s="125"/>
      <c r="D16" s="123"/>
      <c r="E16" s="118"/>
      <c r="F16" s="118"/>
      <c r="G16" s="118">
        <v>291</v>
      </c>
      <c r="H16" s="118"/>
      <c r="I16" s="126"/>
      <c r="J16" s="119">
        <v>291</v>
      </c>
      <c r="K16" s="74"/>
      <c r="L16" s="74"/>
      <c r="M16" s="1"/>
      <c r="N16" s="1"/>
      <c r="O16" s="1"/>
      <c r="P16" s="73"/>
    </row>
    <row r="17" spans="1:16" ht="16.5" thickBot="1">
      <c r="A17" s="115" t="s">
        <v>149</v>
      </c>
      <c r="B17" s="125" t="s">
        <v>150</v>
      </c>
      <c r="C17" s="125"/>
      <c r="D17" s="118"/>
      <c r="E17" s="118"/>
      <c r="F17" s="118">
        <v>500</v>
      </c>
      <c r="G17" s="118"/>
      <c r="H17" s="118"/>
      <c r="I17" s="127"/>
      <c r="J17" s="119">
        <v>500</v>
      </c>
      <c r="K17" s="74"/>
      <c r="L17" s="74"/>
      <c r="M17" s="1"/>
      <c r="N17" s="1"/>
      <c r="O17" s="1"/>
      <c r="P17" s="73"/>
    </row>
    <row r="18" spans="1:16" ht="16.5" thickBot="1">
      <c r="A18" s="101"/>
      <c r="B18" s="101"/>
      <c r="C18" s="101"/>
      <c r="D18" s="128"/>
      <c r="E18" s="128"/>
      <c r="F18" s="128"/>
      <c r="G18" s="128"/>
      <c r="H18" s="128"/>
      <c r="I18" s="128"/>
      <c r="J18" s="119"/>
      <c r="K18" s="1"/>
      <c r="L18" s="1"/>
      <c r="M18" s="2"/>
      <c r="N18" s="1"/>
      <c r="O18" s="1"/>
      <c r="P18" s="73"/>
    </row>
    <row r="19" spans="1:16" ht="29.25" customHeight="1" thickBot="1">
      <c r="A19" s="111" t="s">
        <v>36</v>
      </c>
      <c r="B19" s="112"/>
      <c r="C19" s="112"/>
      <c r="D19" s="113">
        <f>SUM(D10:D18)</f>
        <v>4500</v>
      </c>
      <c r="E19" s="113"/>
      <c r="F19" s="113">
        <v>500</v>
      </c>
      <c r="G19" s="113">
        <f>SUM(G11:G18)</f>
        <v>491</v>
      </c>
      <c r="H19" s="113">
        <f>SUM(H11:H18)</f>
        <v>400.8</v>
      </c>
      <c r="I19" s="113">
        <f>SUM(I7:I17)</f>
        <v>1989.56</v>
      </c>
      <c r="J19" s="114">
        <f>SUM(C19:I19)</f>
        <v>7881.360000000001</v>
      </c>
      <c r="K19" s="1"/>
      <c r="L19" s="1"/>
      <c r="M19" s="50"/>
      <c r="N19" s="1"/>
      <c r="O19" s="1"/>
      <c r="P19" s="73"/>
    </row>
    <row r="20" spans="1:16" ht="29.25" customHeight="1" thickBot="1">
      <c r="A20" s="95"/>
      <c r="B20" s="96" t="s">
        <v>22</v>
      </c>
      <c r="C20" s="97"/>
      <c r="D20" s="98" t="s">
        <v>152</v>
      </c>
      <c r="E20" s="98"/>
      <c r="F20" s="98"/>
      <c r="G20" s="98"/>
      <c r="H20" s="98"/>
      <c r="I20" s="98"/>
      <c r="J20" s="99"/>
      <c r="K20" s="1"/>
      <c r="L20" s="1"/>
      <c r="M20" s="50"/>
      <c r="N20" s="1"/>
      <c r="O20" s="1"/>
      <c r="P20" s="73"/>
    </row>
    <row r="21" spans="1:16" ht="29.25" customHeight="1" thickBot="1">
      <c r="A21" s="100" t="s">
        <v>137</v>
      </c>
      <c r="B21" s="101" t="s">
        <v>139</v>
      </c>
      <c r="C21" s="101" t="s">
        <v>138</v>
      </c>
      <c r="D21" s="102" t="s">
        <v>1</v>
      </c>
      <c r="E21" s="102"/>
      <c r="F21" s="102"/>
      <c r="G21" s="102"/>
      <c r="H21" s="102"/>
      <c r="I21" s="102"/>
      <c r="J21" s="99"/>
      <c r="K21" s="1"/>
      <c r="L21" s="1"/>
      <c r="M21" s="50"/>
      <c r="N21" s="1"/>
      <c r="O21" s="1"/>
      <c r="P21" s="73"/>
    </row>
    <row r="22" spans="1:16" ht="29.25" customHeight="1" thickBot="1">
      <c r="A22" s="100"/>
      <c r="B22" s="101" t="s">
        <v>141</v>
      </c>
      <c r="C22" s="101" t="s">
        <v>140</v>
      </c>
      <c r="D22" s="102">
        <v>11.39</v>
      </c>
      <c r="E22" s="102"/>
      <c r="F22" s="102"/>
      <c r="G22" s="102"/>
      <c r="H22" s="102"/>
      <c r="I22" s="102"/>
      <c r="J22" s="99"/>
      <c r="K22" s="1"/>
      <c r="L22" s="1"/>
      <c r="M22" s="50"/>
      <c r="N22" s="1"/>
      <c r="O22" s="1"/>
      <c r="P22" s="73"/>
    </row>
    <row r="23" spans="1:16" ht="16.5" thickBot="1">
      <c r="A23" s="100" t="s">
        <v>36</v>
      </c>
      <c r="B23" s="103"/>
      <c r="C23" s="103"/>
      <c r="D23" s="103"/>
      <c r="E23" s="103"/>
      <c r="F23" s="103"/>
      <c r="G23" s="103"/>
      <c r="H23" s="103"/>
      <c r="I23" s="103"/>
      <c r="J23" s="129">
        <v>8688.32</v>
      </c>
      <c r="K23" s="1"/>
      <c r="L23" s="1"/>
      <c r="M23" s="1"/>
      <c r="N23" s="1"/>
      <c r="O23" s="1"/>
      <c r="P23" s="1"/>
    </row>
    <row r="24" spans="1:17" ht="27" customHeight="1">
      <c r="A24" s="59" t="s">
        <v>38</v>
      </c>
      <c r="B24" s="60"/>
      <c r="C24" s="60"/>
      <c r="D24" s="60" t="s">
        <v>19</v>
      </c>
      <c r="E24" s="60"/>
      <c r="F24" s="60" t="s">
        <v>23</v>
      </c>
      <c r="G24" s="6"/>
      <c r="H24" s="6"/>
      <c r="I24" s="6"/>
      <c r="J24" s="7"/>
      <c r="K24" s="7"/>
      <c r="L24" s="7"/>
      <c r="M24" s="6"/>
      <c r="N24" s="6"/>
      <c r="O24" s="5"/>
      <c r="P24" s="6"/>
      <c r="Q24" s="1"/>
    </row>
    <row r="25" spans="1:17" ht="30">
      <c r="A25" s="8"/>
      <c r="B25" s="9"/>
      <c r="C25" s="9"/>
      <c r="D25" s="10" t="s">
        <v>5</v>
      </c>
      <c r="E25" s="9"/>
      <c r="F25" s="9"/>
      <c r="G25" s="9" t="s">
        <v>6</v>
      </c>
      <c r="H25" s="9" t="s">
        <v>89</v>
      </c>
      <c r="I25" s="11" t="s">
        <v>7</v>
      </c>
      <c r="J25" s="11" t="s">
        <v>8</v>
      </c>
      <c r="K25" s="11" t="s">
        <v>9</v>
      </c>
      <c r="L25" s="11" t="s">
        <v>27</v>
      </c>
      <c r="M25" s="11" t="s">
        <v>82</v>
      </c>
      <c r="N25" s="12" t="s">
        <v>10</v>
      </c>
      <c r="O25" s="13" t="s">
        <v>21</v>
      </c>
      <c r="P25" s="14" t="s">
        <v>2</v>
      </c>
      <c r="Q25" s="1"/>
    </row>
    <row r="26" spans="1:17" ht="15">
      <c r="A26" s="14"/>
      <c r="B26" s="9" t="s">
        <v>11</v>
      </c>
      <c r="C26" s="9"/>
      <c r="D26" s="10" t="s">
        <v>4</v>
      </c>
      <c r="E26" s="9" t="s">
        <v>12</v>
      </c>
      <c r="F26" s="9" t="s">
        <v>13</v>
      </c>
      <c r="G26" s="14" t="s">
        <v>4</v>
      </c>
      <c r="H26" s="14" t="s">
        <v>4</v>
      </c>
      <c r="I26" s="14" t="s">
        <v>4</v>
      </c>
      <c r="J26" s="14" t="s">
        <v>4</v>
      </c>
      <c r="K26" s="14" t="s">
        <v>4</v>
      </c>
      <c r="L26" s="14"/>
      <c r="M26" s="14" t="s">
        <v>4</v>
      </c>
      <c r="N26" s="12" t="s">
        <v>4</v>
      </c>
      <c r="O26" s="13" t="s">
        <v>4</v>
      </c>
      <c r="P26" s="14" t="s">
        <v>4</v>
      </c>
      <c r="Q26" s="1"/>
    </row>
    <row r="27" spans="1:19" ht="16.5" thickBot="1">
      <c r="A27" s="9" t="s">
        <v>3</v>
      </c>
      <c r="B27" s="15"/>
      <c r="C27" s="15"/>
      <c r="D27" s="16"/>
      <c r="E27" s="15"/>
      <c r="F27" s="15"/>
      <c r="G27" s="17"/>
      <c r="H27" s="17"/>
      <c r="I27" s="17"/>
      <c r="J27" s="17"/>
      <c r="K27" s="17"/>
      <c r="L27" s="17"/>
      <c r="M27" s="17"/>
      <c r="N27" s="18"/>
      <c r="O27" s="19"/>
      <c r="P27" s="17"/>
      <c r="Q27" s="1"/>
      <c r="S27" t="s">
        <v>24</v>
      </c>
    </row>
    <row r="28" spans="1:19" ht="17.25" thickBot="1" thickTop="1">
      <c r="A28" s="79" t="s">
        <v>40</v>
      </c>
      <c r="B28" s="80" t="s">
        <v>41</v>
      </c>
      <c r="C28" s="80" t="s">
        <v>42</v>
      </c>
      <c r="D28" s="20">
        <v>159.84</v>
      </c>
      <c r="E28" s="21" t="s">
        <v>14</v>
      </c>
      <c r="F28" s="21" t="s">
        <v>15</v>
      </c>
      <c r="G28" s="22">
        <v>159.84</v>
      </c>
      <c r="H28" s="22"/>
      <c r="I28" s="22"/>
      <c r="J28" s="22"/>
      <c r="K28" s="22"/>
      <c r="L28" s="22"/>
      <c r="M28" s="22"/>
      <c r="N28" s="23"/>
      <c r="O28" s="24"/>
      <c r="P28" s="22">
        <f>SUM(G28:O28)</f>
        <v>159.84</v>
      </c>
      <c r="Q28" s="1"/>
      <c r="S28" s="52">
        <f aca="true" t="shared" si="0" ref="S28:S65">D28-P28</f>
        <v>0</v>
      </c>
    </row>
    <row r="29" spans="1:19" ht="16.5" thickTop="1">
      <c r="A29" s="80" t="s">
        <v>43</v>
      </c>
      <c r="B29" s="81" t="s">
        <v>44</v>
      </c>
      <c r="C29" s="81" t="s">
        <v>45</v>
      </c>
      <c r="D29" s="26">
        <v>50</v>
      </c>
      <c r="E29" s="25" t="s">
        <v>30</v>
      </c>
      <c r="F29" s="25" t="s">
        <v>130</v>
      </c>
      <c r="G29" s="27"/>
      <c r="H29" s="27"/>
      <c r="I29" s="27">
        <v>50</v>
      </c>
      <c r="J29" s="27"/>
      <c r="K29" s="27"/>
      <c r="L29" s="27"/>
      <c r="M29" s="27"/>
      <c r="N29" s="28"/>
      <c r="O29" s="29"/>
      <c r="P29" s="22">
        <v>50</v>
      </c>
      <c r="Q29" s="1"/>
      <c r="S29" s="52">
        <f t="shared" si="0"/>
        <v>0</v>
      </c>
    </row>
    <row r="30" spans="1:19" ht="15.75">
      <c r="A30" s="81" t="s">
        <v>43</v>
      </c>
      <c r="B30" s="81" t="s">
        <v>46</v>
      </c>
      <c r="C30" s="81" t="s">
        <v>47</v>
      </c>
      <c r="D30" s="26" t="s">
        <v>31</v>
      </c>
      <c r="E30" s="25"/>
      <c r="F30" s="25"/>
      <c r="G30" s="27"/>
      <c r="H30" s="27"/>
      <c r="I30" s="27"/>
      <c r="J30" s="27"/>
      <c r="K30" s="27"/>
      <c r="L30" s="27"/>
      <c r="M30" s="27"/>
      <c r="N30" s="28"/>
      <c r="O30" s="29"/>
      <c r="P30" s="22"/>
      <c r="Q30" s="1"/>
      <c r="S30" s="52" t="e">
        <f t="shared" si="0"/>
        <v>#VALUE!</v>
      </c>
    </row>
    <row r="31" spans="1:19" ht="15.75">
      <c r="A31" s="81" t="s">
        <v>43</v>
      </c>
      <c r="B31" s="81" t="s">
        <v>48</v>
      </c>
      <c r="C31" s="81" t="s">
        <v>49</v>
      </c>
      <c r="D31" s="26" t="s">
        <v>31</v>
      </c>
      <c r="E31" s="25"/>
      <c r="F31" s="25"/>
      <c r="G31" s="27"/>
      <c r="H31" s="27"/>
      <c r="I31" s="27"/>
      <c r="J31" s="27"/>
      <c r="K31" s="27"/>
      <c r="L31" s="27"/>
      <c r="M31" s="27"/>
      <c r="N31" s="28"/>
      <c r="O31" s="29"/>
      <c r="P31" s="22"/>
      <c r="Q31" s="1"/>
      <c r="S31" s="52" t="e">
        <f t="shared" si="0"/>
        <v>#VALUE!</v>
      </c>
    </row>
    <row r="32" spans="1:19" ht="15.75">
      <c r="A32" s="81" t="s">
        <v>43</v>
      </c>
      <c r="B32" s="81" t="s">
        <v>54</v>
      </c>
      <c r="C32" s="81" t="s">
        <v>55</v>
      </c>
      <c r="D32" s="26" t="s">
        <v>31</v>
      </c>
      <c r="E32" s="25"/>
      <c r="F32" s="25"/>
      <c r="G32" s="27"/>
      <c r="H32" s="27"/>
      <c r="I32" s="27"/>
      <c r="J32" s="27"/>
      <c r="K32" s="27"/>
      <c r="L32" s="27"/>
      <c r="M32" s="27"/>
      <c r="N32" s="28"/>
      <c r="O32" s="29"/>
      <c r="P32" s="22"/>
      <c r="Q32" s="1"/>
      <c r="S32" s="52" t="e">
        <f t="shared" si="0"/>
        <v>#VALUE!</v>
      </c>
    </row>
    <row r="33" spans="1:19" ht="15.75">
      <c r="A33" s="81" t="s">
        <v>43</v>
      </c>
      <c r="B33" s="81" t="s">
        <v>56</v>
      </c>
      <c r="C33" s="81" t="s">
        <v>57</v>
      </c>
      <c r="D33" s="26">
        <v>180</v>
      </c>
      <c r="E33" s="25" t="s">
        <v>58</v>
      </c>
      <c r="F33" s="25" t="s">
        <v>145</v>
      </c>
      <c r="G33" s="27"/>
      <c r="H33" s="27"/>
      <c r="I33" s="30">
        <v>180</v>
      </c>
      <c r="J33" s="27"/>
      <c r="K33" s="27"/>
      <c r="L33" s="27"/>
      <c r="M33" s="27"/>
      <c r="N33" s="28"/>
      <c r="O33" s="29"/>
      <c r="P33" s="22">
        <v>180</v>
      </c>
      <c r="Q33" s="1"/>
      <c r="S33" s="52">
        <f t="shared" si="0"/>
        <v>0</v>
      </c>
    </row>
    <row r="34" spans="1:19" ht="15.75">
      <c r="A34" s="81" t="s">
        <v>43</v>
      </c>
      <c r="B34" s="81" t="s">
        <v>59</v>
      </c>
      <c r="C34" s="81" t="s">
        <v>60</v>
      </c>
      <c r="D34" s="26">
        <v>180</v>
      </c>
      <c r="E34" s="25" t="s">
        <v>61</v>
      </c>
      <c r="F34" s="25" t="s">
        <v>145</v>
      </c>
      <c r="G34" s="27"/>
      <c r="H34" s="27"/>
      <c r="I34" s="27">
        <v>180</v>
      </c>
      <c r="J34" s="27"/>
      <c r="K34" s="27"/>
      <c r="L34" s="27"/>
      <c r="M34" s="27"/>
      <c r="N34" s="28"/>
      <c r="O34" s="29"/>
      <c r="P34" s="22">
        <v>180</v>
      </c>
      <c r="Q34" s="1"/>
      <c r="S34" s="52">
        <f t="shared" si="0"/>
        <v>0</v>
      </c>
    </row>
    <row r="35" spans="1:19" ht="15.75">
      <c r="A35" s="81" t="s">
        <v>43</v>
      </c>
      <c r="B35" s="81" t="s">
        <v>62</v>
      </c>
      <c r="C35" s="81" t="s">
        <v>63</v>
      </c>
      <c r="D35" s="26">
        <v>180</v>
      </c>
      <c r="E35" s="25" t="s">
        <v>64</v>
      </c>
      <c r="F35" s="25" t="s">
        <v>145</v>
      </c>
      <c r="G35" s="27"/>
      <c r="H35" s="27"/>
      <c r="I35" s="27">
        <v>180</v>
      </c>
      <c r="J35" s="27"/>
      <c r="K35" s="27"/>
      <c r="L35" s="27"/>
      <c r="M35" s="27"/>
      <c r="N35" s="28"/>
      <c r="O35" s="29"/>
      <c r="P35" s="22">
        <v>180</v>
      </c>
      <c r="Q35" s="1"/>
      <c r="S35" s="52">
        <f t="shared" si="0"/>
        <v>0</v>
      </c>
    </row>
    <row r="36" spans="1:19" ht="15.75">
      <c r="A36" s="81" t="s">
        <v>43</v>
      </c>
      <c r="B36" s="81" t="s">
        <v>65</v>
      </c>
      <c r="C36" s="81" t="s">
        <v>66</v>
      </c>
      <c r="D36" s="26">
        <v>180</v>
      </c>
      <c r="E36" s="25" t="s">
        <v>67</v>
      </c>
      <c r="F36" s="25" t="s">
        <v>145</v>
      </c>
      <c r="G36" s="27"/>
      <c r="H36" s="27"/>
      <c r="I36" s="27">
        <v>180</v>
      </c>
      <c r="J36" s="27"/>
      <c r="K36" s="27"/>
      <c r="L36" s="27"/>
      <c r="M36" s="27"/>
      <c r="N36" s="28"/>
      <c r="O36" s="29"/>
      <c r="P36" s="22">
        <v>180</v>
      </c>
      <c r="Q36" s="1"/>
      <c r="S36" s="52">
        <f t="shared" si="0"/>
        <v>0</v>
      </c>
    </row>
    <row r="37" spans="1:19" ht="15.75">
      <c r="A37" s="81" t="s">
        <v>43</v>
      </c>
      <c r="B37" s="81" t="s">
        <v>68</v>
      </c>
      <c r="C37" s="81" t="s">
        <v>69</v>
      </c>
      <c r="D37" s="62">
        <v>100</v>
      </c>
      <c r="E37" s="61" t="s">
        <v>70</v>
      </c>
      <c r="F37" s="61" t="s">
        <v>145</v>
      </c>
      <c r="G37" s="63"/>
      <c r="H37" s="63"/>
      <c r="I37" s="63">
        <v>100</v>
      </c>
      <c r="J37" s="63"/>
      <c r="K37" s="63"/>
      <c r="L37" s="63"/>
      <c r="M37" s="63"/>
      <c r="N37" s="28"/>
      <c r="O37" s="29"/>
      <c r="P37" s="64">
        <v>100</v>
      </c>
      <c r="Q37" s="65"/>
      <c r="R37" s="66"/>
      <c r="S37" s="67">
        <f t="shared" si="0"/>
        <v>0</v>
      </c>
    </row>
    <row r="38" spans="1:19" ht="15.75">
      <c r="A38" s="81" t="s">
        <v>43</v>
      </c>
      <c r="B38" s="81" t="s">
        <v>71</v>
      </c>
      <c r="C38" s="81" t="s">
        <v>72</v>
      </c>
      <c r="D38" s="26">
        <v>180</v>
      </c>
      <c r="E38" s="25" t="s">
        <v>30</v>
      </c>
      <c r="F38" s="25" t="s">
        <v>145</v>
      </c>
      <c r="G38" s="27"/>
      <c r="H38" s="27"/>
      <c r="I38" s="27">
        <v>180</v>
      </c>
      <c r="J38" s="27"/>
      <c r="K38" s="27"/>
      <c r="L38" s="27"/>
      <c r="M38" s="27"/>
      <c r="N38" s="28"/>
      <c r="O38" s="29"/>
      <c r="P38" s="22">
        <v>180</v>
      </c>
      <c r="Q38" s="1"/>
      <c r="S38" s="52">
        <f t="shared" si="0"/>
        <v>0</v>
      </c>
    </row>
    <row r="39" spans="1:19" ht="15.75">
      <c r="A39" s="81" t="s">
        <v>43</v>
      </c>
      <c r="B39" s="81" t="s">
        <v>73</v>
      </c>
      <c r="C39" s="81" t="s">
        <v>74</v>
      </c>
      <c r="D39" s="26" t="s">
        <v>31</v>
      </c>
      <c r="E39" s="25"/>
      <c r="F39" s="25"/>
      <c r="G39" s="27"/>
      <c r="H39" s="27"/>
      <c r="I39" s="27"/>
      <c r="J39" s="27"/>
      <c r="K39" s="27"/>
      <c r="L39" s="27"/>
      <c r="M39" s="27"/>
      <c r="N39" s="28"/>
      <c r="O39" s="29"/>
      <c r="P39" s="22"/>
      <c r="Q39" s="1"/>
      <c r="S39" s="52" t="e">
        <f t="shared" si="0"/>
        <v>#VALUE!</v>
      </c>
    </row>
    <row r="40" spans="1:19" ht="15.75">
      <c r="A40" s="81" t="s">
        <v>75</v>
      </c>
      <c r="B40" s="81" t="s">
        <v>76</v>
      </c>
      <c r="C40" s="81" t="s">
        <v>77</v>
      </c>
      <c r="D40" s="26">
        <v>195.26</v>
      </c>
      <c r="E40" s="25" t="s">
        <v>78</v>
      </c>
      <c r="F40" s="25" t="s">
        <v>146</v>
      </c>
      <c r="G40" s="27"/>
      <c r="H40" s="27"/>
      <c r="I40" s="27"/>
      <c r="J40" s="27"/>
      <c r="K40" s="27">
        <v>195.26</v>
      </c>
      <c r="L40" s="27"/>
      <c r="M40" s="27"/>
      <c r="N40" s="28"/>
      <c r="O40" s="29"/>
      <c r="P40" s="22">
        <v>195.26</v>
      </c>
      <c r="Q40" s="1"/>
      <c r="S40" s="52">
        <f t="shared" si="0"/>
        <v>0</v>
      </c>
    </row>
    <row r="41" spans="1:19" ht="15.75">
      <c r="A41" s="81" t="s">
        <v>75</v>
      </c>
      <c r="B41" s="81" t="s">
        <v>79</v>
      </c>
      <c r="C41" s="81" t="s">
        <v>80</v>
      </c>
      <c r="D41" s="26">
        <v>279.98</v>
      </c>
      <c r="E41" s="25" t="s">
        <v>81</v>
      </c>
      <c r="F41" s="25" t="s">
        <v>144</v>
      </c>
      <c r="G41" s="27"/>
      <c r="H41" s="27"/>
      <c r="I41" s="27"/>
      <c r="J41" s="27"/>
      <c r="K41" s="27"/>
      <c r="L41" s="27"/>
      <c r="M41" s="27">
        <v>233.32</v>
      </c>
      <c r="N41" s="28">
        <v>46.66</v>
      </c>
      <c r="O41" s="29"/>
      <c r="P41" s="22">
        <v>279.98</v>
      </c>
      <c r="Q41" s="1"/>
      <c r="S41" s="52">
        <f t="shared" si="0"/>
        <v>0</v>
      </c>
    </row>
    <row r="42" spans="1:19" ht="15.75">
      <c r="A42" s="81" t="s">
        <v>75</v>
      </c>
      <c r="B42" s="81" t="s">
        <v>83</v>
      </c>
      <c r="C42" s="81" t="s">
        <v>84</v>
      </c>
      <c r="D42" s="26" t="s">
        <v>31</v>
      </c>
      <c r="E42" s="25"/>
      <c r="F42" s="25"/>
      <c r="G42" s="27"/>
      <c r="H42" s="27"/>
      <c r="I42" s="27"/>
      <c r="J42" s="27"/>
      <c r="K42" s="27"/>
      <c r="L42" s="27"/>
      <c r="M42" s="27"/>
      <c r="N42" s="28"/>
      <c r="O42" s="29"/>
      <c r="P42" s="22"/>
      <c r="Q42" s="1"/>
      <c r="S42" s="52" t="e">
        <f t="shared" si="0"/>
        <v>#VALUE!</v>
      </c>
    </row>
    <row r="43" spans="1:19" ht="15.75">
      <c r="A43" s="81" t="s">
        <v>75</v>
      </c>
      <c r="B43" s="81" t="s">
        <v>85</v>
      </c>
      <c r="C43" s="81" t="s">
        <v>86</v>
      </c>
      <c r="D43" s="26">
        <v>300</v>
      </c>
      <c r="E43" s="25" t="s">
        <v>33</v>
      </c>
      <c r="F43" s="25" t="s">
        <v>143</v>
      </c>
      <c r="G43" s="27"/>
      <c r="H43" s="27"/>
      <c r="I43" s="27"/>
      <c r="J43" s="27">
        <v>300</v>
      </c>
      <c r="K43" s="27"/>
      <c r="L43" s="27"/>
      <c r="M43" s="27"/>
      <c r="N43" s="28"/>
      <c r="O43" s="29"/>
      <c r="P43" s="22">
        <v>300</v>
      </c>
      <c r="Q43" s="1"/>
      <c r="S43" s="52">
        <f t="shared" si="0"/>
        <v>0</v>
      </c>
    </row>
    <row r="44" spans="1:19" ht="15.75">
      <c r="A44" s="81" t="s">
        <v>75</v>
      </c>
      <c r="B44" s="81" t="s">
        <v>87</v>
      </c>
      <c r="C44" s="81" t="s">
        <v>88</v>
      </c>
      <c r="D44" s="26">
        <v>339.76</v>
      </c>
      <c r="E44" s="25" t="s">
        <v>14</v>
      </c>
      <c r="F44" s="25" t="s">
        <v>20</v>
      </c>
      <c r="G44" s="27">
        <v>325.12</v>
      </c>
      <c r="H44" s="27">
        <v>14.64</v>
      </c>
      <c r="I44" s="27"/>
      <c r="J44" s="27"/>
      <c r="K44" s="27"/>
      <c r="L44" s="27"/>
      <c r="M44" s="27"/>
      <c r="N44" s="28"/>
      <c r="O44" s="29"/>
      <c r="P44" s="22">
        <v>339.76</v>
      </c>
      <c r="Q44" s="1"/>
      <c r="S44" s="52">
        <f t="shared" si="0"/>
        <v>0</v>
      </c>
    </row>
    <row r="45" spans="1:19" ht="15.75">
      <c r="A45" s="81" t="s">
        <v>90</v>
      </c>
      <c r="B45" s="81" t="s">
        <v>91</v>
      </c>
      <c r="C45" s="81" t="s">
        <v>92</v>
      </c>
      <c r="D45" s="26">
        <v>179.52</v>
      </c>
      <c r="E45" s="25" t="s">
        <v>14</v>
      </c>
      <c r="F45" s="25" t="s">
        <v>15</v>
      </c>
      <c r="G45" s="27">
        <v>179.52</v>
      </c>
      <c r="H45" s="27"/>
      <c r="I45" s="27"/>
      <c r="J45" s="27"/>
      <c r="K45" s="27"/>
      <c r="L45" s="27"/>
      <c r="M45" s="27"/>
      <c r="N45" s="28"/>
      <c r="O45" s="29"/>
      <c r="P45" s="22">
        <v>179.52</v>
      </c>
      <c r="Q45" s="1"/>
      <c r="S45" s="52">
        <f t="shared" si="0"/>
        <v>0</v>
      </c>
    </row>
    <row r="46" spans="1:19" ht="15.75">
      <c r="A46" s="81" t="s">
        <v>90</v>
      </c>
      <c r="B46" s="81" t="s">
        <v>100</v>
      </c>
      <c r="C46" s="81" t="s">
        <v>93</v>
      </c>
      <c r="D46" s="26">
        <v>195.6</v>
      </c>
      <c r="E46" s="25" t="s">
        <v>94</v>
      </c>
      <c r="F46" s="25" t="s">
        <v>147</v>
      </c>
      <c r="G46" s="27"/>
      <c r="H46" s="27"/>
      <c r="I46" s="27"/>
      <c r="J46" s="27"/>
      <c r="K46" s="27"/>
      <c r="L46" s="27">
        <v>163</v>
      </c>
      <c r="M46" s="27"/>
      <c r="N46" s="28">
        <v>32.6</v>
      </c>
      <c r="O46" s="29"/>
      <c r="P46" s="22">
        <v>195.6</v>
      </c>
      <c r="Q46" s="1"/>
      <c r="S46" s="52">
        <f t="shared" si="0"/>
        <v>0</v>
      </c>
    </row>
    <row r="47" spans="1:19" ht="15.75">
      <c r="A47" s="81" t="s">
        <v>111</v>
      </c>
      <c r="B47" s="81" t="s">
        <v>101</v>
      </c>
      <c r="C47" s="81" t="s">
        <v>102</v>
      </c>
      <c r="D47" s="26">
        <v>366.36</v>
      </c>
      <c r="E47" s="25" t="s">
        <v>14</v>
      </c>
      <c r="F47" s="25" t="s">
        <v>15</v>
      </c>
      <c r="G47" s="27">
        <v>366.36</v>
      </c>
      <c r="H47" s="27"/>
      <c r="I47" s="27"/>
      <c r="J47" s="27"/>
      <c r="K47" s="27"/>
      <c r="L47" s="27"/>
      <c r="M47" s="27"/>
      <c r="N47" s="28"/>
      <c r="O47" s="29"/>
      <c r="P47" s="22">
        <v>366.36</v>
      </c>
      <c r="Q47" s="1"/>
      <c r="S47" s="52">
        <f t="shared" si="0"/>
        <v>0</v>
      </c>
    </row>
    <row r="48" spans="1:19" ht="15.75">
      <c r="A48" s="81" t="s">
        <v>111</v>
      </c>
      <c r="B48" s="81" t="s">
        <v>103</v>
      </c>
      <c r="C48" s="81" t="s">
        <v>104</v>
      </c>
      <c r="D48" s="26">
        <v>186</v>
      </c>
      <c r="E48" s="25" t="s">
        <v>108</v>
      </c>
      <c r="F48" s="25" t="s">
        <v>110</v>
      </c>
      <c r="G48" s="27"/>
      <c r="H48" s="27"/>
      <c r="I48" s="27"/>
      <c r="J48" s="27"/>
      <c r="K48" s="27">
        <v>155</v>
      </c>
      <c r="L48" s="27"/>
      <c r="M48" s="27"/>
      <c r="N48" s="28">
        <v>31</v>
      </c>
      <c r="O48" s="29"/>
      <c r="P48" s="22">
        <v>186</v>
      </c>
      <c r="Q48" s="1"/>
      <c r="S48" s="52">
        <f t="shared" si="0"/>
        <v>0</v>
      </c>
    </row>
    <row r="49" spans="1:19" ht="15.75">
      <c r="A49" s="81" t="s">
        <v>111</v>
      </c>
      <c r="B49" s="81" t="s">
        <v>105</v>
      </c>
      <c r="C49" s="81" t="s">
        <v>106</v>
      </c>
      <c r="D49" s="26">
        <v>50</v>
      </c>
      <c r="E49" s="25" t="s">
        <v>107</v>
      </c>
      <c r="F49" s="25" t="s">
        <v>109</v>
      </c>
      <c r="G49" s="27"/>
      <c r="H49" s="27"/>
      <c r="I49" s="27"/>
      <c r="J49" s="27">
        <v>50</v>
      </c>
      <c r="K49" s="27"/>
      <c r="L49" s="27"/>
      <c r="M49" s="27"/>
      <c r="N49" s="28"/>
      <c r="O49" s="29"/>
      <c r="P49" s="22">
        <v>50</v>
      </c>
      <c r="Q49" s="1"/>
      <c r="S49" s="52">
        <f t="shared" si="0"/>
        <v>0</v>
      </c>
    </row>
    <row r="50" spans="1:19" ht="15.75">
      <c r="A50" s="81" t="s">
        <v>112</v>
      </c>
      <c r="B50" s="81" t="s">
        <v>113</v>
      </c>
      <c r="C50" s="81" t="s">
        <v>114</v>
      </c>
      <c r="D50" s="26">
        <v>179.52</v>
      </c>
      <c r="E50" s="25" t="s">
        <v>14</v>
      </c>
      <c r="F50" s="25" t="s">
        <v>15</v>
      </c>
      <c r="G50" s="27">
        <v>179.52</v>
      </c>
      <c r="H50" s="27"/>
      <c r="I50" s="27"/>
      <c r="J50" s="27"/>
      <c r="K50" s="27"/>
      <c r="L50" s="27"/>
      <c r="M50" s="27"/>
      <c r="N50" s="28"/>
      <c r="O50" s="29"/>
      <c r="P50" s="22">
        <v>179.52</v>
      </c>
      <c r="Q50" s="1"/>
      <c r="S50" s="52">
        <f t="shared" si="0"/>
        <v>0</v>
      </c>
    </row>
    <row r="51" spans="1:19" ht="15.75">
      <c r="A51" s="81" t="s">
        <v>112</v>
      </c>
      <c r="B51" s="81" t="s">
        <v>115</v>
      </c>
      <c r="C51" s="81" t="s">
        <v>116</v>
      </c>
      <c r="D51" s="26">
        <v>99.34</v>
      </c>
      <c r="E51" s="25" t="s">
        <v>117</v>
      </c>
      <c r="F51" s="25" t="s">
        <v>148</v>
      </c>
      <c r="G51" s="27"/>
      <c r="H51" s="27"/>
      <c r="I51" s="27"/>
      <c r="J51" s="27"/>
      <c r="K51" s="27">
        <v>82.78</v>
      </c>
      <c r="L51" s="27"/>
      <c r="M51" s="27"/>
      <c r="N51" s="28">
        <v>16.56</v>
      </c>
      <c r="O51" s="29"/>
      <c r="P51" s="22">
        <v>99.34</v>
      </c>
      <c r="Q51" s="1"/>
      <c r="S51" s="52">
        <f t="shared" si="0"/>
        <v>0</v>
      </c>
    </row>
    <row r="52" spans="1:19" ht="15.75">
      <c r="A52" s="81" t="s">
        <v>120</v>
      </c>
      <c r="B52" s="9">
        <v>981</v>
      </c>
      <c r="C52" s="9">
        <v>25</v>
      </c>
      <c r="D52" s="31" t="s">
        <v>31</v>
      </c>
      <c r="E52" s="25"/>
      <c r="F52" s="25"/>
      <c r="G52" s="27"/>
      <c r="H52" s="27"/>
      <c r="I52" s="27"/>
      <c r="J52" s="27"/>
      <c r="K52" s="27"/>
      <c r="L52" s="27"/>
      <c r="M52" s="27"/>
      <c r="N52" s="28"/>
      <c r="O52" s="29"/>
      <c r="P52" s="22"/>
      <c r="Q52" s="1"/>
      <c r="S52" s="52" t="e">
        <f t="shared" si="0"/>
        <v>#VALUE!</v>
      </c>
    </row>
    <row r="53" spans="1:19" ht="15.75">
      <c r="A53" s="81" t="s">
        <v>120</v>
      </c>
      <c r="B53" s="9">
        <v>982</v>
      </c>
      <c r="C53" s="9">
        <v>26</v>
      </c>
      <c r="D53" s="31">
        <v>186.84</v>
      </c>
      <c r="E53" s="25" t="s">
        <v>14</v>
      </c>
      <c r="F53" s="25" t="s">
        <v>121</v>
      </c>
      <c r="G53" s="27">
        <v>179.52</v>
      </c>
      <c r="H53" s="27">
        <v>7.32</v>
      </c>
      <c r="I53" s="27"/>
      <c r="J53" s="27"/>
      <c r="K53" s="27"/>
      <c r="L53" s="27"/>
      <c r="M53" s="27"/>
      <c r="N53" s="28"/>
      <c r="O53" s="29"/>
      <c r="P53" s="22">
        <v>186.84</v>
      </c>
      <c r="Q53" s="1"/>
      <c r="S53" s="52">
        <f t="shared" si="0"/>
        <v>0</v>
      </c>
    </row>
    <row r="54" spans="1:19" ht="15.75">
      <c r="A54" s="81" t="s">
        <v>120</v>
      </c>
      <c r="B54" s="9">
        <v>983</v>
      </c>
      <c r="C54" s="9">
        <v>27</v>
      </c>
      <c r="D54" s="31">
        <v>20</v>
      </c>
      <c r="E54" s="25" t="s">
        <v>122</v>
      </c>
      <c r="F54" s="25" t="s">
        <v>123</v>
      </c>
      <c r="G54" s="27"/>
      <c r="H54" s="27"/>
      <c r="I54" s="27"/>
      <c r="J54" s="27">
        <v>20</v>
      </c>
      <c r="K54" s="27"/>
      <c r="L54" s="27"/>
      <c r="M54" s="27"/>
      <c r="N54" s="28"/>
      <c r="O54" s="29"/>
      <c r="P54" s="22">
        <v>20</v>
      </c>
      <c r="Q54" s="1"/>
      <c r="S54" s="52">
        <f t="shared" si="0"/>
        <v>0</v>
      </c>
    </row>
    <row r="55" spans="1:19" ht="15.75">
      <c r="A55" s="81" t="s">
        <v>124</v>
      </c>
      <c r="B55" s="9">
        <v>984</v>
      </c>
      <c r="C55" s="9">
        <v>28</v>
      </c>
      <c r="D55" s="31">
        <v>140</v>
      </c>
      <c r="E55" s="25" t="s">
        <v>107</v>
      </c>
      <c r="F55" s="25" t="s">
        <v>109</v>
      </c>
      <c r="G55" s="27"/>
      <c r="H55" s="27"/>
      <c r="I55" s="27"/>
      <c r="J55" s="27">
        <v>140</v>
      </c>
      <c r="K55" s="27"/>
      <c r="L55" s="27"/>
      <c r="M55" s="27"/>
      <c r="N55" s="28"/>
      <c r="O55" s="29"/>
      <c r="P55" s="22">
        <v>140</v>
      </c>
      <c r="Q55" s="1"/>
      <c r="S55" s="52">
        <f t="shared" si="0"/>
        <v>0</v>
      </c>
    </row>
    <row r="56" spans="1:19" ht="15.75">
      <c r="A56" s="81" t="s">
        <v>125</v>
      </c>
      <c r="B56" s="9">
        <v>985</v>
      </c>
      <c r="C56" s="9">
        <v>29</v>
      </c>
      <c r="D56" s="31">
        <v>179.52</v>
      </c>
      <c r="E56" s="25" t="s">
        <v>14</v>
      </c>
      <c r="F56" s="25" t="s">
        <v>15</v>
      </c>
      <c r="G56" s="27">
        <v>179.52</v>
      </c>
      <c r="H56" s="27"/>
      <c r="I56" s="27"/>
      <c r="J56" s="27"/>
      <c r="K56" s="27"/>
      <c r="L56" s="27"/>
      <c r="M56" s="27"/>
      <c r="N56" s="28"/>
      <c r="O56" s="29"/>
      <c r="P56" s="22">
        <v>179.52</v>
      </c>
      <c r="Q56" s="1"/>
      <c r="S56" s="52">
        <f t="shared" si="0"/>
        <v>0</v>
      </c>
    </row>
    <row r="57" spans="1:19" ht="15.75">
      <c r="A57" s="81" t="s">
        <v>125</v>
      </c>
      <c r="B57" s="9">
        <v>986</v>
      </c>
      <c r="C57" s="9">
        <v>30</v>
      </c>
      <c r="D57" s="31">
        <v>107.94</v>
      </c>
      <c r="E57" s="25" t="s">
        <v>126</v>
      </c>
      <c r="F57" s="25" t="s">
        <v>127</v>
      </c>
      <c r="G57" s="27"/>
      <c r="H57" s="27"/>
      <c r="I57" s="27"/>
      <c r="J57" s="27"/>
      <c r="K57" s="27"/>
      <c r="L57" s="27">
        <v>89.95</v>
      </c>
      <c r="M57" s="27"/>
      <c r="N57" s="28">
        <v>17.99</v>
      </c>
      <c r="O57" s="29"/>
      <c r="P57" s="22">
        <v>107.94</v>
      </c>
      <c r="Q57" s="1"/>
      <c r="S57" s="52">
        <f t="shared" si="0"/>
        <v>0</v>
      </c>
    </row>
    <row r="58" spans="1:19" ht="15.75">
      <c r="A58" s="81" t="s">
        <v>128</v>
      </c>
      <c r="B58" s="9">
        <v>987</v>
      </c>
      <c r="C58" s="9">
        <v>31</v>
      </c>
      <c r="D58" s="31">
        <v>359.04</v>
      </c>
      <c r="E58" s="25" t="s">
        <v>14</v>
      </c>
      <c r="F58" s="25" t="s">
        <v>15</v>
      </c>
      <c r="G58" s="27">
        <v>359.04</v>
      </c>
      <c r="H58" s="27"/>
      <c r="I58" s="27"/>
      <c r="J58" s="27"/>
      <c r="K58" s="27"/>
      <c r="L58" s="27"/>
      <c r="M58" s="27"/>
      <c r="N58" s="28"/>
      <c r="O58" s="29"/>
      <c r="P58" s="22">
        <v>359.04</v>
      </c>
      <c r="Q58" s="1"/>
      <c r="S58" s="52">
        <f t="shared" si="0"/>
        <v>0</v>
      </c>
    </row>
    <row r="59" spans="1:19" ht="15.75">
      <c r="A59" s="81" t="s">
        <v>128</v>
      </c>
      <c r="B59" s="9">
        <v>988</v>
      </c>
      <c r="C59" s="9">
        <v>32</v>
      </c>
      <c r="D59" s="31">
        <v>50</v>
      </c>
      <c r="E59" s="25" t="s">
        <v>129</v>
      </c>
      <c r="F59" s="25" t="s">
        <v>130</v>
      </c>
      <c r="G59" s="27"/>
      <c r="H59" s="27"/>
      <c r="I59" s="27">
        <v>50</v>
      </c>
      <c r="J59" s="27"/>
      <c r="K59" s="27"/>
      <c r="L59" s="27"/>
      <c r="M59" s="27"/>
      <c r="N59" s="28"/>
      <c r="O59" s="29"/>
      <c r="P59" s="22">
        <v>50</v>
      </c>
      <c r="Q59" s="1"/>
      <c r="S59" s="52">
        <f t="shared" si="0"/>
        <v>0</v>
      </c>
    </row>
    <row r="60" spans="1:19" ht="15.75">
      <c r="A60" s="81" t="s">
        <v>128</v>
      </c>
      <c r="B60" s="9">
        <v>989</v>
      </c>
      <c r="C60" s="9">
        <v>33</v>
      </c>
      <c r="D60" s="31">
        <v>100</v>
      </c>
      <c r="E60" s="25" t="s">
        <v>107</v>
      </c>
      <c r="F60" s="25" t="s">
        <v>109</v>
      </c>
      <c r="G60" s="27"/>
      <c r="H60" s="27"/>
      <c r="I60" s="27"/>
      <c r="J60" s="27">
        <v>100</v>
      </c>
      <c r="K60" s="27"/>
      <c r="L60" s="27"/>
      <c r="M60" s="27"/>
      <c r="N60" s="28"/>
      <c r="O60" s="29"/>
      <c r="P60" s="22">
        <v>100</v>
      </c>
      <c r="Q60" s="1"/>
      <c r="S60" s="52">
        <f t="shared" si="0"/>
        <v>0</v>
      </c>
    </row>
    <row r="61" spans="1:19" ht="15.75">
      <c r="A61" s="81" t="s">
        <v>128</v>
      </c>
      <c r="B61" s="9">
        <v>990</v>
      </c>
      <c r="C61" s="9">
        <v>34</v>
      </c>
      <c r="D61" s="31">
        <v>40</v>
      </c>
      <c r="E61" s="25" t="s">
        <v>131</v>
      </c>
      <c r="F61" s="25" t="s">
        <v>132</v>
      </c>
      <c r="G61" s="27"/>
      <c r="H61" s="27"/>
      <c r="I61" s="27"/>
      <c r="J61" s="27"/>
      <c r="K61" s="27">
        <v>40</v>
      </c>
      <c r="L61" s="27"/>
      <c r="M61" s="27"/>
      <c r="N61" s="28"/>
      <c r="O61" s="29"/>
      <c r="P61" s="22">
        <v>40</v>
      </c>
      <c r="Q61" s="1"/>
      <c r="S61" s="52">
        <f t="shared" si="0"/>
        <v>0</v>
      </c>
    </row>
    <row r="62" spans="1:19" ht="15.75">
      <c r="A62" s="81" t="s">
        <v>133</v>
      </c>
      <c r="B62" s="9">
        <v>991</v>
      </c>
      <c r="C62" s="9">
        <v>35</v>
      </c>
      <c r="D62" s="31">
        <v>186.84</v>
      </c>
      <c r="E62" s="25" t="s">
        <v>14</v>
      </c>
      <c r="F62" s="25" t="s">
        <v>121</v>
      </c>
      <c r="G62" s="27">
        <v>179.52</v>
      </c>
      <c r="H62" s="27">
        <v>7.32</v>
      </c>
      <c r="I62" s="27"/>
      <c r="J62" s="27"/>
      <c r="K62" s="27"/>
      <c r="L62" s="27"/>
      <c r="M62" s="27"/>
      <c r="N62" s="28"/>
      <c r="O62" s="29"/>
      <c r="P62" s="22">
        <v>186.84</v>
      </c>
      <c r="Q62" s="1"/>
      <c r="S62" s="52">
        <f t="shared" si="0"/>
        <v>0</v>
      </c>
    </row>
    <row r="63" spans="1:19" ht="15.75">
      <c r="A63" s="81" t="s">
        <v>133</v>
      </c>
      <c r="B63" s="9">
        <v>992</v>
      </c>
      <c r="C63" s="9">
        <v>36</v>
      </c>
      <c r="D63" s="31">
        <v>71.88</v>
      </c>
      <c r="E63" s="25" t="s">
        <v>134</v>
      </c>
      <c r="F63" s="25" t="s">
        <v>135</v>
      </c>
      <c r="G63" s="27"/>
      <c r="H63" s="27"/>
      <c r="I63" s="27"/>
      <c r="J63" s="27">
        <v>59.9</v>
      </c>
      <c r="K63" s="27"/>
      <c r="L63" s="27"/>
      <c r="M63" s="27"/>
      <c r="N63" s="28">
        <v>11.98</v>
      </c>
      <c r="O63" s="29"/>
      <c r="P63" s="22">
        <v>71.88</v>
      </c>
      <c r="Q63" s="1"/>
      <c r="S63" s="52">
        <f t="shared" si="0"/>
        <v>0</v>
      </c>
    </row>
    <row r="64" spans="1:19" ht="15.75">
      <c r="A64" s="81"/>
      <c r="B64" s="9"/>
      <c r="C64" s="9"/>
      <c r="D64" s="31"/>
      <c r="E64" s="25"/>
      <c r="F64" s="25"/>
      <c r="G64" s="27"/>
      <c r="H64" s="27"/>
      <c r="I64" s="27"/>
      <c r="J64" s="27"/>
      <c r="K64" s="27"/>
      <c r="L64" s="27"/>
      <c r="M64" s="27"/>
      <c r="N64" s="28"/>
      <c r="O64" s="29"/>
      <c r="P64" s="22"/>
      <c r="Q64" s="1"/>
      <c r="S64" s="52">
        <f t="shared" si="0"/>
        <v>0</v>
      </c>
    </row>
    <row r="65" spans="1:19" ht="15.75">
      <c r="A65" s="81"/>
      <c r="B65" s="9"/>
      <c r="C65" s="9"/>
      <c r="D65" s="31"/>
      <c r="E65" s="25"/>
      <c r="F65" s="25"/>
      <c r="G65" s="27"/>
      <c r="H65" s="27"/>
      <c r="I65" s="27"/>
      <c r="J65" s="27"/>
      <c r="K65" s="27"/>
      <c r="L65" s="27"/>
      <c r="M65" s="27"/>
      <c r="N65" s="28"/>
      <c r="O65" s="29"/>
      <c r="P65" s="22"/>
      <c r="Q65" s="1" t="s">
        <v>26</v>
      </c>
      <c r="S65" s="52">
        <f t="shared" si="0"/>
        <v>0</v>
      </c>
    </row>
    <row r="66" spans="1:19" ht="37.5" customHeight="1">
      <c r="A66" s="25"/>
      <c r="B66" s="32" t="s">
        <v>2</v>
      </c>
      <c r="C66" s="32"/>
      <c r="D66" s="33">
        <f>SUM(D28:D65)</f>
        <v>5023.240000000001</v>
      </c>
      <c r="E66" s="34" t="s">
        <v>16</v>
      </c>
      <c r="F66" s="32"/>
      <c r="G66" s="35">
        <f>SUM(G27:G65)</f>
        <v>2107.96</v>
      </c>
      <c r="H66" s="35">
        <f>SUM(H31:H65)</f>
        <v>29.28</v>
      </c>
      <c r="I66" s="35">
        <f>SUM(I28:I65)</f>
        <v>1100</v>
      </c>
      <c r="J66" s="35">
        <f>SUM(J29:J65)</f>
        <v>669.9</v>
      </c>
      <c r="K66" s="35">
        <f>SUM(K27:K65)</f>
        <v>473.03999999999996</v>
      </c>
      <c r="L66" s="35">
        <f>SUM(L27:L65)</f>
        <v>252.95</v>
      </c>
      <c r="M66" s="35">
        <f>SUM(M27:M65)</f>
        <v>233.32</v>
      </c>
      <c r="N66" s="36">
        <f>SUM(N31:N65)</f>
        <v>156.79</v>
      </c>
      <c r="O66" s="37"/>
      <c r="P66" s="35">
        <f>SUM(F66:O66)</f>
        <v>5023.24</v>
      </c>
      <c r="Q66" s="1"/>
      <c r="S66" s="51">
        <f>SUM(G66:P66)</f>
        <v>10046.48</v>
      </c>
    </row>
    <row r="67" spans="1:17" ht="15">
      <c r="A67" s="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2"/>
      <c r="N67" s="1"/>
      <c r="O67" s="1"/>
      <c r="P67" s="1"/>
      <c r="Q67" s="1"/>
    </row>
    <row r="68" spans="1:16" ht="15.75">
      <c r="A68" s="89"/>
      <c r="B68" s="87"/>
      <c r="C68" s="68" t="s">
        <v>155</v>
      </c>
      <c r="D68" s="69">
        <v>2861.15</v>
      </c>
      <c r="E68" s="38"/>
      <c r="F68" s="38"/>
      <c r="G68" s="38"/>
      <c r="H68" s="38"/>
      <c r="I68" s="1"/>
      <c r="J68" s="1"/>
      <c r="K68" s="1"/>
      <c r="L68" s="1"/>
      <c r="M68" s="1"/>
      <c r="N68" s="1"/>
      <c r="O68" s="1"/>
      <c r="P68" s="1"/>
    </row>
    <row r="69" spans="1:16" ht="15.75">
      <c r="A69" s="42"/>
      <c r="B69" s="82"/>
      <c r="C69" s="70" t="s">
        <v>156</v>
      </c>
      <c r="D69" s="69">
        <v>5815.78</v>
      </c>
      <c r="E69" s="38"/>
      <c r="F69" s="137" t="s">
        <v>17</v>
      </c>
      <c r="G69" s="39"/>
      <c r="H69" s="38"/>
      <c r="I69" s="1"/>
      <c r="J69" s="1"/>
      <c r="K69" s="78"/>
      <c r="L69" s="78"/>
      <c r="M69" s="78"/>
      <c r="N69" s="74"/>
      <c r="O69" s="74"/>
      <c r="P69" s="1"/>
    </row>
    <row r="70" spans="1:16" ht="15.75">
      <c r="A70" s="42"/>
      <c r="B70" s="82"/>
      <c r="C70" s="70" t="s">
        <v>1</v>
      </c>
      <c r="D70" s="69">
        <v>11.39</v>
      </c>
      <c r="E70" s="38"/>
      <c r="F70" s="40">
        <v>992</v>
      </c>
      <c r="G70" s="41">
        <v>71.88</v>
      </c>
      <c r="H70" s="38"/>
      <c r="I70" s="1"/>
      <c r="J70" s="1"/>
      <c r="K70" s="74"/>
      <c r="L70" s="74"/>
      <c r="M70" s="74"/>
      <c r="N70" s="74"/>
      <c r="O70" s="74"/>
      <c r="P70" s="1"/>
    </row>
    <row r="71" spans="1:16" ht="15.75">
      <c r="A71" s="42"/>
      <c r="B71" s="82"/>
      <c r="C71" s="68" t="s">
        <v>2</v>
      </c>
      <c r="D71" s="133">
        <f>SUM(D67:D70)</f>
        <v>8688.32</v>
      </c>
      <c r="E71" s="38"/>
      <c r="F71" s="40"/>
      <c r="G71" s="41"/>
      <c r="H71" s="38"/>
      <c r="I71" s="1"/>
      <c r="J71" s="1"/>
      <c r="K71" s="74"/>
      <c r="L71" s="74"/>
      <c r="M71" s="75"/>
      <c r="N71" s="74"/>
      <c r="O71" s="74"/>
      <c r="P71" s="1"/>
    </row>
    <row r="72" spans="1:16" ht="25.5">
      <c r="A72" s="42"/>
      <c r="B72" s="82"/>
      <c r="C72" s="68" t="s">
        <v>157</v>
      </c>
      <c r="D72" s="130">
        <v>4236.74</v>
      </c>
      <c r="E72" s="44"/>
      <c r="F72" s="90"/>
      <c r="G72" s="91"/>
      <c r="H72" s="38"/>
      <c r="I72" s="49"/>
      <c r="J72" s="1"/>
      <c r="K72" s="74"/>
      <c r="L72" s="74"/>
      <c r="M72" s="74"/>
      <c r="N72" s="74"/>
      <c r="O72" s="74"/>
      <c r="P72" s="1"/>
    </row>
    <row r="73" spans="1:16" ht="15.75">
      <c r="A73" s="42"/>
      <c r="B73" s="82"/>
      <c r="C73" s="70" t="s">
        <v>158</v>
      </c>
      <c r="D73" s="71">
        <v>5815.78</v>
      </c>
      <c r="E73" s="38"/>
      <c r="F73" s="136" t="s">
        <v>39</v>
      </c>
      <c r="G73" s="43"/>
      <c r="H73" s="38"/>
      <c r="I73" s="53"/>
      <c r="J73" s="1"/>
      <c r="K73" s="74"/>
      <c r="L73" s="74"/>
      <c r="M73" s="76"/>
      <c r="N73" s="74"/>
      <c r="O73" s="74"/>
      <c r="P73" s="1"/>
    </row>
    <row r="74" spans="1:16" ht="15.75">
      <c r="A74" s="42"/>
      <c r="B74" s="82"/>
      <c r="C74" s="70" t="s">
        <v>32</v>
      </c>
      <c r="D74" s="71">
        <v>5023.24</v>
      </c>
      <c r="E74" s="38"/>
      <c r="F74" s="45">
        <v>125040068</v>
      </c>
      <c r="G74" s="46">
        <v>8688.32</v>
      </c>
      <c r="H74" s="38"/>
      <c r="I74" s="1"/>
      <c r="J74" s="1"/>
      <c r="K74" s="74"/>
      <c r="L74" s="74"/>
      <c r="M74" s="77"/>
      <c r="N74" s="74"/>
      <c r="O74" s="74"/>
      <c r="P74" s="1"/>
    </row>
    <row r="75" spans="1:16" ht="15.75">
      <c r="A75" s="87"/>
      <c r="B75" s="82"/>
      <c r="C75" s="70" t="s">
        <v>159</v>
      </c>
      <c r="D75" s="130">
        <v>7881.36</v>
      </c>
      <c r="E75" s="42"/>
      <c r="F75" s="45">
        <v>4066308</v>
      </c>
      <c r="G75" s="46">
        <v>1350.96</v>
      </c>
      <c r="H75" s="38"/>
      <c r="I75" s="1"/>
      <c r="J75" s="1"/>
      <c r="K75" s="74"/>
      <c r="L75" s="74"/>
      <c r="M75" s="76"/>
      <c r="N75" s="74"/>
      <c r="O75" s="74"/>
      <c r="P75" s="1"/>
    </row>
    <row r="76" spans="1:16" ht="15.75">
      <c r="A76" s="42"/>
      <c r="B76" s="82"/>
      <c r="C76" s="131" t="s">
        <v>2</v>
      </c>
      <c r="D76" s="133">
        <v>1279.08</v>
      </c>
      <c r="E76" s="38"/>
      <c r="F76" s="45" t="s">
        <v>18</v>
      </c>
      <c r="G76" s="47">
        <v>71.88</v>
      </c>
      <c r="H76" s="38"/>
      <c r="I76" s="74"/>
      <c r="J76" s="1"/>
      <c r="K76" s="74"/>
      <c r="L76" s="74"/>
      <c r="M76" s="74"/>
      <c r="N76" s="74"/>
      <c r="O76" s="74"/>
      <c r="P76" s="1"/>
    </row>
    <row r="77" spans="1:16" ht="15.75">
      <c r="A77" s="42"/>
      <c r="B77" s="42"/>
      <c r="C77" s="68" t="s">
        <v>160</v>
      </c>
      <c r="D77" s="132">
        <v>9967.4</v>
      </c>
      <c r="E77" s="38"/>
      <c r="F77" s="134" t="s">
        <v>2</v>
      </c>
      <c r="G77" s="135">
        <v>9967.4</v>
      </c>
      <c r="H77" s="38"/>
      <c r="I77" s="74"/>
      <c r="J77" s="1"/>
      <c r="K77" s="78"/>
      <c r="L77" s="78"/>
      <c r="M77" s="78"/>
      <c r="N77" s="74"/>
      <c r="O77" s="74"/>
      <c r="P77" s="1"/>
    </row>
    <row r="78" spans="1:16" ht="15.75">
      <c r="A78" s="42"/>
      <c r="B78" s="42"/>
      <c r="C78" s="42"/>
      <c r="D78" s="84"/>
      <c r="E78" s="38"/>
      <c r="F78" s="92"/>
      <c r="G78" s="93"/>
      <c r="H78" s="42"/>
      <c r="I78" s="74"/>
      <c r="J78" s="1"/>
      <c r="K78" s="74"/>
      <c r="L78" s="74"/>
      <c r="M78" s="75"/>
      <c r="N78" s="74"/>
      <c r="O78" s="74"/>
      <c r="P78" s="1"/>
    </row>
    <row r="79" spans="1:16" ht="15.75">
      <c r="A79" s="42"/>
      <c r="B79" s="42"/>
      <c r="C79" s="42"/>
      <c r="D79" s="83"/>
      <c r="E79" s="38"/>
      <c r="F79" s="42"/>
      <c r="G79" s="88"/>
      <c r="H79" s="42"/>
      <c r="I79" s="74"/>
      <c r="J79" s="1"/>
      <c r="K79" s="74"/>
      <c r="L79" s="74"/>
      <c r="M79" s="77"/>
      <c r="N79" s="74"/>
      <c r="O79" s="74"/>
      <c r="P79" s="1"/>
    </row>
    <row r="80" spans="1:16" ht="24.75" customHeight="1">
      <c r="A80" s="85"/>
      <c r="B80" s="82"/>
      <c r="C80" s="82"/>
      <c r="D80" s="86"/>
      <c r="E80" s="38"/>
      <c r="F80" s="42"/>
      <c r="G80" s="88"/>
      <c r="H80" s="48"/>
      <c r="I80" s="74"/>
      <c r="J80" s="1"/>
      <c r="K80" s="74"/>
      <c r="L80" s="74"/>
      <c r="M80" s="74"/>
      <c r="N80" s="74"/>
      <c r="O80" s="74"/>
      <c r="P80" s="1"/>
    </row>
    <row r="81" spans="1:16" ht="15.75">
      <c r="A81" s="42"/>
      <c r="B81" s="38"/>
      <c r="C81" s="38"/>
      <c r="D81" s="38"/>
      <c r="E81" s="38"/>
      <c r="F81" s="38"/>
      <c r="G81" s="38"/>
      <c r="H81" s="38"/>
      <c r="I81" s="74"/>
      <c r="J81" s="1"/>
      <c r="K81" s="74"/>
      <c r="L81" s="74"/>
      <c r="M81" s="76"/>
      <c r="N81" s="74"/>
      <c r="O81" s="74"/>
      <c r="P81" s="1"/>
    </row>
    <row r="82" spans="1:16" ht="15.75">
      <c r="A82" s="38"/>
      <c r="B82" s="38"/>
      <c r="C82" s="38"/>
      <c r="D82" s="38"/>
      <c r="E82" s="38"/>
      <c r="H82" s="38"/>
      <c r="I82" s="74"/>
      <c r="J82" s="1"/>
      <c r="K82" s="74"/>
      <c r="L82" s="74"/>
      <c r="M82" s="74"/>
      <c r="N82" s="74"/>
      <c r="O82" s="74"/>
      <c r="P82" s="1"/>
    </row>
    <row r="83" spans="1:16" ht="15.75">
      <c r="A83" s="38"/>
      <c r="B83" s="44"/>
      <c r="C83" s="44"/>
      <c r="D83" s="38"/>
      <c r="E83" s="38"/>
      <c r="H83" s="38"/>
      <c r="I83" s="74"/>
      <c r="J83" s="1"/>
      <c r="K83" s="74"/>
      <c r="L83" s="74"/>
      <c r="M83" s="74"/>
      <c r="N83" s="74"/>
      <c r="O83" s="74"/>
      <c r="P83" s="1"/>
    </row>
    <row r="84" spans="1:16" ht="15.75">
      <c r="A84" s="38"/>
      <c r="B84" s="38"/>
      <c r="C84" s="38"/>
      <c r="D84" s="38"/>
      <c r="E84" s="38"/>
      <c r="H84" s="38"/>
      <c r="I84" s="74"/>
      <c r="J84" s="1"/>
      <c r="K84" s="74"/>
      <c r="L84" s="74"/>
      <c r="M84" s="74"/>
      <c r="N84" s="74"/>
      <c r="O84" s="74"/>
      <c r="P84" s="1"/>
    </row>
    <row r="85" spans="1:16" ht="15.75">
      <c r="A85" s="38"/>
      <c r="B85" s="38"/>
      <c r="C85" s="38"/>
      <c r="D85" s="38"/>
      <c r="E85" s="38"/>
      <c r="H85" s="38"/>
      <c r="I85" s="1"/>
      <c r="J85" s="1"/>
      <c r="K85" s="1"/>
      <c r="L85" s="1"/>
      <c r="M85" s="1"/>
      <c r="N85" s="1"/>
      <c r="O85" s="1"/>
      <c r="P85" s="1"/>
    </row>
    <row r="86" spans="1:16" ht="30.75" customHeight="1">
      <c r="A86" s="38"/>
      <c r="B86" s="38"/>
      <c r="C86" s="38"/>
      <c r="D86" s="38"/>
      <c r="E86" s="38"/>
      <c r="H86" s="38"/>
      <c r="I86" s="53"/>
      <c r="J86" s="1"/>
      <c r="K86" s="1"/>
      <c r="L86" s="1"/>
      <c r="M86" s="1"/>
      <c r="N86" s="1"/>
      <c r="O86" s="1"/>
      <c r="P86" s="1"/>
    </row>
    <row r="87" spans="1:8" ht="15.75">
      <c r="A87" s="4"/>
      <c r="B87" s="4"/>
      <c r="C87" s="4"/>
      <c r="D87" s="4"/>
      <c r="E87" s="4"/>
      <c r="H87" s="4"/>
    </row>
    <row r="88" spans="1:8" ht="15.75">
      <c r="A88" s="4"/>
      <c r="B88" s="4"/>
      <c r="C88" s="4"/>
      <c r="D88" s="4"/>
      <c r="E88" s="4"/>
      <c r="F88" s="4"/>
      <c r="G88" s="4"/>
      <c r="H88" s="4"/>
    </row>
  </sheetData>
  <sheetProtection/>
  <printOptions/>
  <pageMargins left="0.25" right="0.25" top="0.75" bottom="0.75" header="0.3" footer="0.3"/>
  <pageSetup fitToHeight="1" fitToWidth="1" horizontalDpi="300" verticalDpi="3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ClovellyPC</cp:lastModifiedBy>
  <cp:lastPrinted>2018-05-08T16:43:55Z</cp:lastPrinted>
  <dcterms:created xsi:type="dcterms:W3CDTF">2012-10-22T08:40:09Z</dcterms:created>
  <dcterms:modified xsi:type="dcterms:W3CDTF">2020-07-16T09:14:33Z</dcterms:modified>
  <cp:category/>
  <cp:version/>
  <cp:contentType/>
  <cp:contentStatus/>
</cp:coreProperties>
</file>